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760"/>
  </bookViews>
  <sheets>
    <sheet name="ICU combined totals" sheetId="1" r:id="rId1"/>
    <sheet name="1South Combined Results" sheetId="2" r:id="rId2"/>
    <sheet name="4med, IT, PTW combined results" sheetId="3" r:id="rId3"/>
    <sheet name="Telehealth and Marinette Clinic" sheetId="4" r:id="rId4"/>
    <sheet name="Insurance Cumulative" sheetId="5" r:id="rId5"/>
  </sheets>
  <calcPr calcId="145621"/>
</workbook>
</file>

<file path=xl/calcChain.xml><?xml version="1.0" encoding="utf-8"?>
<calcChain xmlns="http://schemas.openxmlformats.org/spreadsheetml/2006/main">
  <c r="AO12" i="5" l="1"/>
  <c r="AJ12" i="5"/>
  <c r="Z12" i="5"/>
  <c r="U12" i="5"/>
  <c r="P12" i="5"/>
  <c r="K12" i="5"/>
  <c r="F12" i="5"/>
  <c r="AJ10" i="5"/>
  <c r="Z10" i="5"/>
  <c r="U10" i="5"/>
  <c r="P10" i="5"/>
  <c r="K10" i="5"/>
  <c r="F10" i="5"/>
  <c r="AJ8" i="5"/>
  <c r="Z8" i="5"/>
  <c r="U8" i="5"/>
  <c r="P8" i="5"/>
  <c r="K8" i="5"/>
  <c r="F8" i="5"/>
  <c r="AJ6" i="5"/>
  <c r="Z6" i="5"/>
  <c r="U6" i="5"/>
  <c r="P6" i="5"/>
  <c r="K6" i="5"/>
  <c r="F6" i="5"/>
  <c r="AJ4" i="5"/>
  <c r="Z4" i="5"/>
  <c r="U4" i="5"/>
  <c r="P4" i="5"/>
  <c r="K4" i="5"/>
  <c r="F4" i="5"/>
  <c r="AO2" i="5"/>
  <c r="AJ2" i="5"/>
  <c r="Z2" i="5"/>
  <c r="U2" i="5"/>
  <c r="P2" i="5"/>
  <c r="K2" i="5"/>
  <c r="F2" i="5"/>
  <c r="AO29" i="4"/>
  <c r="AJ29" i="4"/>
  <c r="AE29" i="4"/>
  <c r="Z29" i="4"/>
  <c r="U29" i="4"/>
  <c r="P29" i="4"/>
  <c r="K29" i="4"/>
  <c r="F29" i="4"/>
  <c r="AO27" i="4"/>
  <c r="AJ27" i="4"/>
  <c r="AE27" i="4"/>
  <c r="Z27" i="4"/>
  <c r="U27" i="4"/>
  <c r="P27" i="4"/>
  <c r="K27" i="4"/>
  <c r="F27" i="4"/>
  <c r="AO25" i="4"/>
  <c r="AJ25" i="4"/>
  <c r="AE25" i="4"/>
  <c r="Z25" i="4"/>
  <c r="U25" i="4"/>
  <c r="P25" i="4"/>
  <c r="K25" i="4"/>
  <c r="F25" i="4"/>
  <c r="AO23" i="4"/>
  <c r="AJ23" i="4"/>
  <c r="AE23" i="4"/>
  <c r="Z23" i="4"/>
  <c r="U23" i="4"/>
  <c r="P23" i="4"/>
  <c r="F23" i="4"/>
  <c r="AO21" i="4"/>
  <c r="AJ21" i="4"/>
  <c r="AE21" i="4"/>
  <c r="Z21" i="4"/>
  <c r="U21" i="4"/>
  <c r="P21" i="4"/>
  <c r="K21" i="4"/>
  <c r="F21" i="4"/>
  <c r="AO19" i="4"/>
  <c r="AJ19" i="4"/>
  <c r="AE19" i="4"/>
  <c r="Z19" i="4"/>
  <c r="U19" i="4"/>
  <c r="P19" i="4"/>
  <c r="K19" i="4"/>
  <c r="F19" i="4"/>
  <c r="AO17" i="4"/>
  <c r="AJ17" i="4"/>
  <c r="AE17" i="4"/>
  <c r="Z17" i="4"/>
  <c r="U17" i="4"/>
  <c r="P17" i="4"/>
  <c r="K17" i="4"/>
  <c r="F17" i="4"/>
  <c r="AO15" i="4"/>
  <c r="AJ15" i="4"/>
  <c r="AE15" i="4"/>
  <c r="Z15" i="4"/>
  <c r="U15" i="4"/>
  <c r="P15" i="4"/>
  <c r="K15" i="4"/>
  <c r="F15" i="4"/>
  <c r="AO13" i="4"/>
  <c r="AJ13" i="4"/>
  <c r="AE13" i="4"/>
  <c r="Z13" i="4"/>
  <c r="U13" i="4"/>
  <c r="P13" i="4"/>
  <c r="K13" i="4"/>
  <c r="F13" i="4"/>
  <c r="AO20" i="3"/>
  <c r="AO18" i="3"/>
  <c r="AO16" i="3"/>
  <c r="AO8" i="3"/>
  <c r="AO6" i="3"/>
  <c r="AO4" i="3"/>
  <c r="AO2" i="3"/>
  <c r="AO24" i="2"/>
  <c r="AO22" i="2"/>
  <c r="AO20" i="2"/>
  <c r="AO18" i="2"/>
  <c r="AO16" i="2"/>
  <c r="AO14" i="2"/>
  <c r="AO12" i="2"/>
  <c r="AO10" i="2"/>
  <c r="AO8" i="2"/>
  <c r="AO6" i="2"/>
  <c r="AO4" i="2"/>
  <c r="AO2" i="2"/>
  <c r="AO62" i="1"/>
  <c r="AO60" i="1"/>
  <c r="AO56" i="1"/>
  <c r="AO52" i="1"/>
  <c r="AO50" i="1"/>
  <c r="AO48" i="1"/>
  <c r="AO46" i="1"/>
  <c r="AO44" i="1"/>
  <c r="AO42" i="1"/>
  <c r="AO40" i="1"/>
  <c r="AO38" i="1"/>
  <c r="AO36" i="1"/>
  <c r="AO34" i="1"/>
  <c r="AO32" i="1"/>
  <c r="AO30" i="1"/>
  <c r="AO28" i="1"/>
  <c r="AO26" i="1"/>
  <c r="AO24" i="1"/>
  <c r="AO22" i="1"/>
  <c r="AO20" i="1"/>
  <c r="AO18" i="1"/>
  <c r="AO16" i="1"/>
  <c r="AO14" i="1"/>
  <c r="AO12" i="1"/>
  <c r="AO10" i="1"/>
  <c r="AO8" i="1"/>
  <c r="AO6" i="1"/>
  <c r="AO4" i="1"/>
  <c r="AO2" i="1"/>
  <c r="AJ20" i="3" l="1"/>
  <c r="AJ18" i="3"/>
  <c r="AJ16" i="3"/>
  <c r="AJ4" i="3"/>
  <c r="AJ2" i="3"/>
  <c r="AJ24" i="2"/>
  <c r="AJ22" i="2"/>
  <c r="AJ20" i="2"/>
  <c r="AJ18" i="2"/>
  <c r="AJ16" i="2"/>
  <c r="AJ14" i="2"/>
  <c r="AJ12" i="2"/>
  <c r="AJ10" i="2"/>
  <c r="AJ8" i="2"/>
  <c r="AJ6" i="2"/>
  <c r="AJ4" i="2"/>
  <c r="AJ2" i="2"/>
  <c r="AJ62" i="1"/>
  <c r="AJ60" i="1"/>
  <c r="AJ58" i="1"/>
  <c r="AJ56" i="1"/>
  <c r="AJ54" i="1"/>
  <c r="AJ52" i="1"/>
  <c r="AJ50" i="1"/>
  <c r="AJ48" i="1"/>
  <c r="AJ46" i="1"/>
  <c r="AJ44" i="1"/>
  <c r="AJ42" i="1"/>
  <c r="AJ40" i="1"/>
  <c r="AJ38" i="1"/>
  <c r="AJ36" i="1"/>
  <c r="AJ34" i="1"/>
  <c r="AJ32" i="1"/>
  <c r="AJ30" i="1"/>
  <c r="AJ28" i="1"/>
  <c r="AJ26" i="1"/>
  <c r="AJ24" i="1"/>
  <c r="AJ22" i="1"/>
  <c r="AJ20" i="1"/>
  <c r="AJ18" i="1"/>
  <c r="AJ16" i="1"/>
  <c r="AJ14" i="1"/>
  <c r="AJ12" i="1"/>
  <c r="AJ10" i="1"/>
  <c r="AJ8" i="1"/>
  <c r="AJ6" i="1"/>
  <c r="AJ4" i="1"/>
  <c r="AJ2" i="1"/>
  <c r="AE10" i="4" l="1"/>
  <c r="AE8" i="4"/>
  <c r="AE6" i="4"/>
  <c r="AE4" i="4"/>
  <c r="AE2" i="4"/>
  <c r="AE20" i="3"/>
  <c r="AE18" i="3"/>
  <c r="AE16" i="3"/>
  <c r="AE8" i="3"/>
  <c r="AE6" i="3"/>
  <c r="AE4" i="3"/>
  <c r="AE2" i="3"/>
  <c r="AE24" i="2"/>
  <c r="AE22" i="2"/>
  <c r="AE20" i="2"/>
  <c r="AE18" i="2"/>
  <c r="AE16" i="2"/>
  <c r="AE14" i="2"/>
  <c r="AE12" i="2"/>
  <c r="AE10" i="2"/>
  <c r="AE8" i="2"/>
  <c r="AE6" i="2"/>
  <c r="AE4" i="2"/>
  <c r="AE2" i="2"/>
  <c r="AE62" i="1"/>
  <c r="AE60" i="1"/>
  <c r="AE58" i="1"/>
  <c r="AE56" i="1"/>
  <c r="AE54" i="1"/>
  <c r="AE52" i="1"/>
  <c r="AE50" i="1"/>
  <c r="AE48" i="1"/>
  <c r="AE46" i="1"/>
  <c r="AE44" i="1"/>
  <c r="AE42" i="1"/>
  <c r="AE40" i="1"/>
  <c r="AE38" i="1"/>
  <c r="AE36" i="1"/>
  <c r="AE34" i="1"/>
  <c r="AE32" i="1"/>
  <c r="AE30" i="1"/>
  <c r="AE28" i="1"/>
  <c r="AE26" i="1"/>
  <c r="AE24" i="1"/>
  <c r="AE22" i="1"/>
  <c r="AE20" i="1"/>
  <c r="AE18" i="1"/>
  <c r="AE16" i="1"/>
  <c r="AE14" i="1"/>
  <c r="AE12" i="1"/>
  <c r="AE10" i="1"/>
  <c r="AE8" i="1"/>
  <c r="AE6" i="1"/>
  <c r="AE4" i="1"/>
  <c r="AE2" i="1"/>
  <c r="Z10" i="4"/>
  <c r="Z8" i="4"/>
  <c r="Z6" i="4"/>
  <c r="Z4" i="4"/>
  <c r="Z2" i="4"/>
  <c r="Z20" i="3"/>
  <c r="Z18" i="3"/>
  <c r="Z16" i="3"/>
  <c r="Z13" i="3"/>
  <c r="Z11" i="3"/>
  <c r="Z8" i="3"/>
  <c r="Z6" i="3"/>
  <c r="Z4" i="3"/>
  <c r="Z2" i="3"/>
  <c r="Z24" i="2"/>
  <c r="Z22" i="2"/>
  <c r="Z20" i="2"/>
  <c r="Z18" i="2"/>
  <c r="Z16" i="2"/>
  <c r="Z14" i="2"/>
  <c r="Z12" i="2"/>
  <c r="Z10" i="2"/>
  <c r="Z6" i="2"/>
  <c r="Z4" i="2"/>
  <c r="Z2" i="2"/>
  <c r="Z62" i="1"/>
  <c r="Z60" i="1"/>
  <c r="Z58" i="1"/>
  <c r="Z56" i="1"/>
  <c r="Z54" i="1"/>
  <c r="Z52" i="1"/>
  <c r="Z50" i="1"/>
  <c r="Z48" i="1"/>
  <c r="Z46" i="1"/>
  <c r="Z44" i="1"/>
  <c r="Z42" i="1"/>
  <c r="Z40" i="1"/>
  <c r="Z38" i="1"/>
  <c r="Z36" i="1"/>
  <c r="Z34" i="1"/>
  <c r="Z32" i="1"/>
  <c r="Z30" i="1"/>
  <c r="Z28" i="1"/>
  <c r="Z26" i="1"/>
  <c r="Z24" i="1"/>
  <c r="Z22" i="1"/>
  <c r="Z20" i="1"/>
  <c r="Z18" i="1"/>
  <c r="Z16" i="1"/>
  <c r="Z14" i="1"/>
  <c r="Z12" i="1"/>
  <c r="Z10" i="1"/>
  <c r="Z8" i="1"/>
  <c r="Z6" i="1"/>
  <c r="Z4" i="1"/>
  <c r="Z2" i="1"/>
  <c r="K8" i="4" l="1"/>
  <c r="F8" i="4"/>
  <c r="F6" i="4"/>
  <c r="AP6" i="4" s="1"/>
  <c r="P4" i="4"/>
  <c r="K4" i="4"/>
  <c r="F4" i="4"/>
  <c r="P2" i="4"/>
  <c r="K2" i="4"/>
  <c r="F2" i="4"/>
  <c r="U20" i="3"/>
  <c r="P20" i="3"/>
  <c r="K20" i="3"/>
  <c r="F20" i="3"/>
  <c r="U18" i="3"/>
  <c r="P18" i="3"/>
  <c r="K18" i="3"/>
  <c r="F18" i="3"/>
  <c r="U16" i="3"/>
  <c r="P16" i="3"/>
  <c r="K16" i="3"/>
  <c r="F16" i="3"/>
  <c r="U13" i="3"/>
  <c r="P13" i="3"/>
  <c r="F13" i="3"/>
  <c r="U11" i="3"/>
  <c r="P11" i="3"/>
  <c r="F11" i="3"/>
  <c r="U8" i="3"/>
  <c r="P8" i="3"/>
  <c r="K8" i="3"/>
  <c r="F8" i="3"/>
  <c r="U6" i="3"/>
  <c r="P6" i="3"/>
  <c r="K6" i="3"/>
  <c r="F6" i="3"/>
  <c r="U4" i="3"/>
  <c r="P4" i="3"/>
  <c r="K4" i="3"/>
  <c r="F4" i="3"/>
  <c r="U2" i="3"/>
  <c r="P2" i="3"/>
  <c r="K2" i="3"/>
  <c r="F2" i="3"/>
  <c r="U24" i="2"/>
  <c r="P24" i="2"/>
  <c r="K24" i="2"/>
  <c r="F24" i="2"/>
  <c r="U22" i="2"/>
  <c r="P22" i="2"/>
  <c r="K22" i="2"/>
  <c r="F22" i="2"/>
  <c r="U20" i="2"/>
  <c r="P20" i="2"/>
  <c r="K20" i="2"/>
  <c r="F20" i="2"/>
  <c r="U18" i="2"/>
  <c r="P18" i="2"/>
  <c r="K18" i="2"/>
  <c r="F18" i="2"/>
  <c r="U16" i="2"/>
  <c r="P16" i="2"/>
  <c r="K16" i="2"/>
  <c r="F16" i="2"/>
  <c r="U14" i="2"/>
  <c r="K14" i="2"/>
  <c r="F14" i="2"/>
  <c r="U12" i="2"/>
  <c r="K12" i="2"/>
  <c r="F12" i="2"/>
  <c r="U10" i="2"/>
  <c r="P10" i="2"/>
  <c r="K10" i="2"/>
  <c r="F10" i="2"/>
  <c r="U8" i="2"/>
  <c r="P8" i="2"/>
  <c r="K8" i="2"/>
  <c r="F8" i="2"/>
  <c r="U6" i="2"/>
  <c r="P6" i="2"/>
  <c r="K6" i="2"/>
  <c r="F6" i="2"/>
  <c r="U4" i="2"/>
  <c r="P4" i="2"/>
  <c r="K4" i="2"/>
  <c r="F4" i="2"/>
  <c r="U2" i="2"/>
  <c r="P2" i="2"/>
  <c r="K2" i="2"/>
  <c r="F2" i="2"/>
  <c r="AP13" i="3" l="1"/>
  <c r="AP13" i="4"/>
  <c r="AP17" i="4"/>
  <c r="AP19" i="4"/>
  <c r="AP21" i="4"/>
  <c r="AP23" i="4"/>
  <c r="AP6" i="3"/>
  <c r="AP2" i="3"/>
  <c r="AP8" i="3"/>
  <c r="AP4" i="3"/>
  <c r="AP16" i="3"/>
  <c r="AP16" i="2"/>
  <c r="AP18" i="2"/>
  <c r="AP20" i="2"/>
  <c r="AP24" i="2"/>
  <c r="AP14" i="2"/>
  <c r="AP22" i="2"/>
  <c r="AP2" i="2"/>
  <c r="AP4" i="2"/>
  <c r="AP6" i="2"/>
  <c r="AP8" i="2"/>
  <c r="AP10" i="2"/>
  <c r="AP11" i="3"/>
  <c r="AP18" i="3"/>
  <c r="AP20" i="3"/>
  <c r="AP25" i="4"/>
  <c r="AP27" i="4"/>
  <c r="AP29" i="4"/>
  <c r="AP2" i="4"/>
  <c r="AP4" i="4"/>
  <c r="AP8" i="4"/>
  <c r="AP2" i="5"/>
  <c r="AP4" i="5"/>
  <c r="AP6" i="5"/>
  <c r="AP8" i="5"/>
  <c r="AP10" i="5"/>
  <c r="AP12" i="5"/>
  <c r="U62" i="1"/>
  <c r="P62" i="1"/>
  <c r="F62" i="1"/>
  <c r="U60" i="1"/>
  <c r="P60" i="1"/>
  <c r="F60" i="1"/>
  <c r="U58" i="1"/>
  <c r="P58" i="1"/>
  <c r="F58" i="1"/>
  <c r="AP58" i="1" s="1"/>
  <c r="U56" i="1"/>
  <c r="P56" i="1"/>
  <c r="F56" i="1"/>
  <c r="U54" i="1"/>
  <c r="P54" i="1"/>
  <c r="F54" i="1"/>
  <c r="U52" i="1"/>
  <c r="P52" i="1"/>
  <c r="F52" i="1"/>
  <c r="U50" i="1"/>
  <c r="P50" i="1"/>
  <c r="F50" i="1"/>
  <c r="U48" i="1"/>
  <c r="P48" i="1"/>
  <c r="F48" i="1"/>
  <c r="U46" i="1"/>
  <c r="P46" i="1"/>
  <c r="F46" i="1"/>
  <c r="U44" i="1"/>
  <c r="P44" i="1"/>
  <c r="F44" i="1"/>
  <c r="U42" i="1"/>
  <c r="P42" i="1"/>
  <c r="F42" i="1"/>
  <c r="AP42" i="1" s="1"/>
  <c r="U40" i="1"/>
  <c r="P40" i="1"/>
  <c r="F40" i="1"/>
  <c r="U38" i="1"/>
  <c r="P38" i="1"/>
  <c r="F38" i="1"/>
  <c r="U36" i="1"/>
  <c r="P36" i="1"/>
  <c r="F36" i="1"/>
  <c r="U34" i="1"/>
  <c r="P34" i="1"/>
  <c r="F34" i="1"/>
  <c r="AP34" i="1" s="1"/>
  <c r="U32" i="1"/>
  <c r="P32" i="1"/>
  <c r="F32" i="1"/>
  <c r="AP30" i="1"/>
  <c r="U30" i="1"/>
  <c r="P30" i="1"/>
  <c r="F30" i="1"/>
  <c r="AP28" i="1"/>
  <c r="U28" i="1"/>
  <c r="P28" i="1"/>
  <c r="F28" i="1"/>
  <c r="AP26" i="1"/>
  <c r="U26" i="1"/>
  <c r="P26" i="1"/>
  <c r="F26" i="1"/>
  <c r="AP24" i="1"/>
  <c r="U24" i="1"/>
  <c r="P24" i="1"/>
  <c r="F24" i="1"/>
  <c r="AP22" i="1"/>
  <c r="U22" i="1"/>
  <c r="P22" i="1"/>
  <c r="F22" i="1"/>
  <c r="AP20" i="1"/>
  <c r="U20" i="1"/>
  <c r="P20" i="1"/>
  <c r="F20" i="1"/>
  <c r="AP18" i="1"/>
  <c r="U18" i="1"/>
  <c r="P18" i="1"/>
  <c r="F18" i="1"/>
  <c r="AP16" i="1"/>
  <c r="U16" i="1"/>
  <c r="P16" i="1"/>
  <c r="F16" i="1"/>
  <c r="AP14" i="1"/>
  <c r="U14" i="1"/>
  <c r="P14" i="1"/>
  <c r="F14" i="1"/>
  <c r="AP12" i="1"/>
  <c r="U12" i="1"/>
  <c r="P12" i="1"/>
  <c r="F12" i="1"/>
  <c r="AP10" i="1"/>
  <c r="U10" i="1"/>
  <c r="P10" i="1"/>
  <c r="F10" i="1"/>
  <c r="AP8" i="1"/>
  <c r="U8" i="1"/>
  <c r="P8" i="1"/>
  <c r="F8" i="1"/>
  <c r="AP6" i="1"/>
  <c r="U6" i="1"/>
  <c r="P6" i="1"/>
  <c r="F6" i="1"/>
  <c r="AP4" i="1"/>
  <c r="U4" i="1"/>
  <c r="P4" i="1"/>
  <c r="F4" i="1"/>
  <c r="U2" i="1"/>
  <c r="P2" i="1"/>
  <c r="F2" i="1"/>
  <c r="AP2" i="1" l="1"/>
  <c r="AP40" i="1"/>
  <c r="AP48" i="1"/>
  <c r="AP56" i="1"/>
  <c r="AP36" i="1"/>
  <c r="AP44" i="1"/>
  <c r="AP52" i="1"/>
  <c r="AP60" i="1"/>
  <c r="AP38" i="1"/>
  <c r="AP46" i="1"/>
  <c r="AP54" i="1"/>
  <c r="AP62" i="1"/>
</calcChain>
</file>

<file path=xl/sharedStrings.xml><?xml version="1.0" encoding="utf-8"?>
<sst xmlns="http://schemas.openxmlformats.org/spreadsheetml/2006/main" count="2683" uniqueCount="254">
  <si>
    <t>Celebrity 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</si>
  <si>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</si>
  <si>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</si>
  <si>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</si>
  <si>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</si>
  <si>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</si>
  <si>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</si>
  <si>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</si>
  <si>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</si>
  <si>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Velma</t>
  </si>
  <si>
    <t>Member A</t>
  </si>
  <si>
    <t>110</t>
  </si>
  <si>
    <t>2.00</t>
  </si>
  <si>
    <t>1</t>
  </si>
  <si>
    <t>140</t>
  </si>
  <si>
    <t>130</t>
  </si>
  <si>
    <t>Daphne</t>
  </si>
  <si>
    <t>Member B</t>
  </si>
  <si>
    <t>80</t>
  </si>
  <si>
    <t>1.29</t>
  </si>
  <si>
    <t>90</t>
  </si>
  <si>
    <t>2.30</t>
  </si>
  <si>
    <t>100</t>
  </si>
  <si>
    <t>1.58</t>
  </si>
  <si>
    <t>Delicious</t>
  </si>
  <si>
    <t>0.70</t>
  </si>
  <si>
    <t>2</t>
  </si>
  <si>
    <t>150</t>
  </si>
  <si>
    <t>0.00</t>
  </si>
  <si>
    <t>160</t>
  </si>
  <si>
    <t>190</t>
  </si>
  <si>
    <t>1.00</t>
  </si>
  <si>
    <t>Vicious</t>
  </si>
  <si>
    <t>120</t>
  </si>
  <si>
    <t>170</t>
  </si>
  <si>
    <t>Soul Sisters</t>
  </si>
  <si>
    <t>0.34</t>
  </si>
  <si>
    <t>3</t>
  </si>
  <si>
    <t>2.10</t>
  </si>
  <si>
    <t>0.80</t>
  </si>
  <si>
    <t>Frankie</t>
  </si>
  <si>
    <t>4</t>
  </si>
  <si>
    <t>0.50</t>
  </si>
  <si>
    <t>Grace</t>
  </si>
  <si>
    <t>1.67</t>
  </si>
  <si>
    <t>Scully</t>
  </si>
  <si>
    <t>Mulder</t>
  </si>
  <si>
    <t>Pen</t>
  </si>
  <si>
    <t>6</t>
  </si>
  <si>
    <t>4.00</t>
  </si>
  <si>
    <t>Paper</t>
  </si>
  <si>
    <t>3.00</t>
  </si>
  <si>
    <t>5.00</t>
  </si>
  <si>
    <t xml:space="preserve">Shrek </t>
  </si>
  <si>
    <t>8</t>
  </si>
  <si>
    <t>1.50</t>
  </si>
  <si>
    <t>1.40</t>
  </si>
  <si>
    <t>3.30</t>
  </si>
  <si>
    <t>Fiona</t>
  </si>
  <si>
    <t>1.80</t>
  </si>
  <si>
    <t>Wine &amp; Cheese</t>
  </si>
  <si>
    <t>9</t>
  </si>
  <si>
    <t>Duck Lip sisters</t>
  </si>
  <si>
    <t>10</t>
  </si>
  <si>
    <t>200</t>
  </si>
  <si>
    <t>Raise a little Health</t>
  </si>
  <si>
    <t>11</t>
  </si>
  <si>
    <t>1.08</t>
  </si>
  <si>
    <t>1.10</t>
  </si>
  <si>
    <t>0.30</t>
  </si>
  <si>
    <t>1.66</t>
  </si>
  <si>
    <t>50</t>
  </si>
  <si>
    <t xml:space="preserve">Abbott </t>
  </si>
  <si>
    <t>60</t>
  </si>
  <si>
    <t>1.74</t>
  </si>
  <si>
    <t>14</t>
  </si>
  <si>
    <t>2.96</t>
  </si>
  <si>
    <t xml:space="preserve">Costello </t>
  </si>
  <si>
    <t>0.37</t>
  </si>
  <si>
    <t>0.07</t>
  </si>
  <si>
    <t>Thing 1</t>
  </si>
  <si>
    <t>15</t>
  </si>
  <si>
    <t>Thing 2</t>
  </si>
  <si>
    <t>Laverne</t>
  </si>
  <si>
    <t>16</t>
  </si>
  <si>
    <t>Shirley</t>
  </si>
  <si>
    <t>17</t>
  </si>
  <si>
    <t>Donald Trump</t>
  </si>
  <si>
    <t>18</t>
  </si>
  <si>
    <t>Megyn Kelly</t>
  </si>
  <si>
    <t>2.45</t>
  </si>
  <si>
    <t>Sonny</t>
  </si>
  <si>
    <t>21</t>
  </si>
  <si>
    <t>70</t>
  </si>
  <si>
    <t>Cher</t>
  </si>
  <si>
    <t>180</t>
  </si>
  <si>
    <t>240</t>
  </si>
  <si>
    <t>Whaaat happened?!</t>
  </si>
  <si>
    <t>22</t>
  </si>
  <si>
    <t>23</t>
  </si>
  <si>
    <t>40</t>
  </si>
  <si>
    <t>Curly &amp; Mo</t>
  </si>
  <si>
    <t>25</t>
  </si>
  <si>
    <t>2.50</t>
  </si>
  <si>
    <t>Lucy</t>
  </si>
  <si>
    <t>27</t>
  </si>
  <si>
    <t>Ethel</t>
  </si>
  <si>
    <t>28</t>
  </si>
  <si>
    <t>Olive Oyl</t>
  </si>
  <si>
    <t>2.35</t>
  </si>
  <si>
    <t>29</t>
  </si>
  <si>
    <t>6.00</t>
  </si>
  <si>
    <t>Popeye</t>
  </si>
  <si>
    <t>The Underhills</t>
  </si>
  <si>
    <t>Boats &amp; Hose</t>
  </si>
  <si>
    <t>31</t>
  </si>
  <si>
    <t>Mike &amp; Vanessa</t>
  </si>
  <si>
    <t>32</t>
  </si>
  <si>
    <t xml:space="preserve">Mike &amp; Vanessa </t>
  </si>
  <si>
    <t>Thelma and Loise</t>
  </si>
  <si>
    <t>33</t>
  </si>
  <si>
    <t>Peas and Carrots</t>
  </si>
  <si>
    <t>35</t>
  </si>
  <si>
    <t>1.93</t>
  </si>
  <si>
    <t>30</t>
  </si>
  <si>
    <t>2.52</t>
  </si>
  <si>
    <t>36</t>
  </si>
  <si>
    <t>3.36</t>
  </si>
  <si>
    <t>5.88</t>
  </si>
  <si>
    <t>0.43</t>
  </si>
  <si>
    <t>0.86</t>
  </si>
  <si>
    <t>1.73</t>
  </si>
  <si>
    <t>Betty &amp; Wilma</t>
  </si>
  <si>
    <t>37</t>
  </si>
  <si>
    <t>Total Cumulative Points</t>
  </si>
  <si>
    <t>Thelma</t>
  </si>
  <si>
    <t>Louise</t>
  </si>
  <si>
    <t>The Beast</t>
  </si>
  <si>
    <t>Beauty</t>
  </si>
  <si>
    <t>Waist Management</t>
  </si>
  <si>
    <t>Crazy Mares</t>
  </si>
  <si>
    <t>Catwomen</t>
  </si>
  <si>
    <t>5</t>
  </si>
  <si>
    <t>Batman</t>
  </si>
  <si>
    <t>7.00</t>
  </si>
  <si>
    <t>Pair-A-Thighs Lost</t>
  </si>
  <si>
    <t>7</t>
  </si>
  <si>
    <t>Salt</t>
  </si>
  <si>
    <t>Pepper</t>
  </si>
  <si>
    <t>Wilma</t>
  </si>
  <si>
    <t>Betty</t>
  </si>
  <si>
    <t>210</t>
  </si>
  <si>
    <t>Amy Poehler</t>
  </si>
  <si>
    <t>Tina Fey</t>
  </si>
  <si>
    <t xml:space="preserve">Peanut Butter </t>
  </si>
  <si>
    <t>12</t>
  </si>
  <si>
    <t>Jelly</t>
  </si>
  <si>
    <t>Total Cummulative Points</t>
  </si>
  <si>
    <t>Thing 1 &amp; Thing 2</t>
  </si>
  <si>
    <t>2.20</t>
  </si>
  <si>
    <t>3.80</t>
  </si>
  <si>
    <t>Hungry Hungry Hippos</t>
  </si>
  <si>
    <t>No Mo Junk In Da Trunk</t>
  </si>
  <si>
    <t>Booty Busters</t>
  </si>
  <si>
    <t>Ren</t>
  </si>
  <si>
    <t>Stimpy</t>
  </si>
  <si>
    <t>Winnie the Pooh</t>
  </si>
  <si>
    <t>Pigglet</t>
  </si>
  <si>
    <t>3.04</t>
  </si>
  <si>
    <t>2.39</t>
  </si>
  <si>
    <t>Pink</t>
  </si>
  <si>
    <t>160.00</t>
  </si>
  <si>
    <t>Power</t>
  </si>
  <si>
    <t>Ruby</t>
  </si>
  <si>
    <t>Pearl</t>
  </si>
  <si>
    <t>week 1</t>
  </si>
  <si>
    <t>Tina Turner</t>
  </si>
  <si>
    <t>-1.00</t>
  </si>
  <si>
    <t>Ike Turner</t>
  </si>
  <si>
    <t>Yogi</t>
  </si>
  <si>
    <t>20</t>
  </si>
  <si>
    <t>Boo Boo</t>
  </si>
  <si>
    <t xml:space="preserve">Scooby Doo </t>
  </si>
  <si>
    <t>Veronica</t>
  </si>
  <si>
    <t>Thin It to Win It</t>
  </si>
  <si>
    <t>Thing One</t>
  </si>
  <si>
    <t xml:space="preserve">Thing Two </t>
  </si>
  <si>
    <t>Healthy Honey's</t>
  </si>
  <si>
    <t>Nutritian Nazi's</t>
  </si>
  <si>
    <t>Bert &amp; Ernie</t>
  </si>
  <si>
    <t>Cellulite Busters</t>
  </si>
  <si>
    <t>Avocado Aces</t>
  </si>
  <si>
    <t>Bosom Buddies</t>
  </si>
  <si>
    <t>0.29</t>
  </si>
  <si>
    <t>Pep Squad</t>
  </si>
  <si>
    <t>Walkie Talkies</t>
  </si>
  <si>
    <t>T&amp;A</t>
  </si>
  <si>
    <t>Protection Peddlers</t>
  </si>
  <si>
    <t>0.60</t>
  </si>
  <si>
    <t>Hodag Hunters</t>
  </si>
  <si>
    <t>Harry &amp; Lloyd</t>
  </si>
  <si>
    <t>Oppostites Attract</t>
  </si>
  <si>
    <t>2.40</t>
  </si>
  <si>
    <t>220</t>
  </si>
  <si>
    <t>1.33</t>
  </si>
  <si>
    <t>230</t>
  </si>
  <si>
    <t>2.80</t>
  </si>
  <si>
    <t>6.72</t>
  </si>
  <si>
    <t>3.23</t>
  </si>
  <si>
    <t>1.19</t>
  </si>
  <si>
    <t>0.48</t>
  </si>
  <si>
    <t>250</t>
  </si>
  <si>
    <t>3.46</t>
  </si>
  <si>
    <t>0.96</t>
  </si>
  <si>
    <t>-1.15</t>
  </si>
  <si>
    <t>280</t>
  </si>
  <si>
    <t>270</t>
  </si>
  <si>
    <t>7.14</t>
  </si>
  <si>
    <t>4.31</t>
  </si>
  <si>
    <t>144.00</t>
  </si>
  <si>
    <t>600</t>
  </si>
  <si>
    <t>535</t>
  </si>
  <si>
    <t>1.44</t>
  </si>
  <si>
    <t>295</t>
  </si>
  <si>
    <t>5.10</t>
  </si>
  <si>
    <t>165</t>
  </si>
  <si>
    <t>1030</t>
  </si>
  <si>
    <t>410</t>
  </si>
  <si>
    <t>800</t>
  </si>
  <si>
    <t>615</t>
  </si>
  <si>
    <t>545</t>
  </si>
  <si>
    <t>430</t>
  </si>
  <si>
    <t>0</t>
  </si>
  <si>
    <t>330</t>
  </si>
  <si>
    <t>8.00</t>
  </si>
  <si>
    <t>260</t>
  </si>
  <si>
    <t>300</t>
  </si>
  <si>
    <t>1000</t>
  </si>
  <si>
    <t>660</t>
  </si>
  <si>
    <t>840</t>
  </si>
  <si>
    <t>560</t>
  </si>
  <si>
    <t>215</t>
  </si>
  <si>
    <t>500</t>
  </si>
  <si>
    <t>390</t>
  </si>
  <si>
    <t>640</t>
  </si>
  <si>
    <t>755</t>
  </si>
  <si>
    <t>290</t>
  </si>
  <si>
    <t>680</t>
  </si>
  <si>
    <t>175</t>
  </si>
  <si>
    <t>4.97</t>
  </si>
  <si>
    <t>1225</t>
  </si>
  <si>
    <t>985</t>
  </si>
  <si>
    <t>920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</si>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</sst>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5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6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7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/>
    <xf numFmtId="0" fontId="0" fillId="10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8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0" borderId="2" xfId="0" applyFill="1" applyBorder="1" applyAlignment="1">
      <alignment horizontal="center" vertical="center" wrapText="1"/>
    </xf>
    <xf numFmtId="0" fontId="0" fillId="3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Fill="1"/>
    <xf numFmtId="0" fontId="0" fillId="15" borderId="2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11" borderId="17" xfId="0" applyFont="1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11" borderId="18" xfId="0" applyFont="1" applyFill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30" borderId="4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0" fillId="16" borderId="17" xfId="0" applyFont="1" applyFill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16" borderId="18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10" borderId="9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" fillId="17" borderId="27" xfId="0" applyFont="1" applyFill="1" applyBorder="1" applyAlignment="1">
      <alignment horizontal="left" vertical="center" wrapText="1"/>
    </xf>
    <xf numFmtId="0" fontId="0" fillId="23" borderId="17" xfId="0" applyFont="1" applyFill="1" applyBorder="1"/>
    <xf numFmtId="0" fontId="0" fillId="24" borderId="18" xfId="0" applyFont="1" applyFill="1" applyBorder="1"/>
    <xf numFmtId="0" fontId="0" fillId="23" borderId="18" xfId="0" applyFont="1" applyFill="1" applyBorder="1"/>
    <xf numFmtId="0" fontId="0" fillId="8" borderId="9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11" borderId="18" xfId="0" applyFont="1" applyFill="1" applyBorder="1"/>
    <xf numFmtId="0" fontId="0" fillId="0" borderId="18" xfId="0" applyFont="1" applyBorder="1"/>
    <xf numFmtId="0" fontId="0" fillId="25" borderId="18" xfId="0" applyFont="1" applyFill="1" applyBorder="1"/>
    <xf numFmtId="0" fontId="0" fillId="25" borderId="19" xfId="0" applyFont="1" applyFill="1" applyBorder="1"/>
    <xf numFmtId="0" fontId="0" fillId="8" borderId="30" xfId="0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8" borderId="15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/>
    </xf>
    <xf numFmtId="0" fontId="0" fillId="18" borderId="12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26" borderId="17" xfId="0" applyFill="1" applyBorder="1"/>
    <xf numFmtId="0" fontId="0" fillId="27" borderId="18" xfId="0" applyFill="1" applyBorder="1"/>
    <xf numFmtId="0" fontId="0" fillId="26" borderId="18" xfId="0" applyFill="1" applyBorder="1"/>
    <xf numFmtId="0" fontId="0" fillId="27" borderId="19" xfId="0" applyFill="1" applyBorder="1"/>
    <xf numFmtId="0" fontId="0" fillId="10" borderId="12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21" borderId="13" xfId="0" applyFill="1" applyBorder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9" borderId="17" xfId="0" applyFill="1" applyBorder="1"/>
    <xf numFmtId="0" fontId="0" fillId="31" borderId="18" xfId="0" applyFill="1" applyBorder="1"/>
    <xf numFmtId="0" fontId="0" fillId="29" borderId="18" xfId="0" applyFill="1" applyBorder="1"/>
    <xf numFmtId="0" fontId="0" fillId="31" borderId="19" xfId="0" applyFill="1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26" borderId="17" xfId="0" applyFont="1" applyFill="1" applyBorder="1"/>
    <xf numFmtId="0" fontId="0" fillId="26" borderId="18" xfId="0" applyFont="1" applyFill="1" applyBorder="1"/>
    <xf numFmtId="0" fontId="0" fillId="19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3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6" xfId="0" applyFill="1" applyBorder="1"/>
    <xf numFmtId="0" fontId="0" fillId="7" borderId="15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12" xfId="0" applyFill="1" applyBorder="1"/>
    <xf numFmtId="0" fontId="0" fillId="7" borderId="14" xfId="0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16" xfId="0" applyFill="1" applyBorder="1"/>
    <xf numFmtId="0" fontId="0" fillId="34" borderId="9" xfId="0" applyFill="1" applyBorder="1" applyAlignment="1">
      <alignment horizontal="center" vertical="center"/>
    </xf>
    <xf numFmtId="0" fontId="0" fillId="34" borderId="2" xfId="0" applyFill="1" applyBorder="1" applyAlignment="1">
      <alignment horizontal="center" vertical="center"/>
    </xf>
    <xf numFmtId="0" fontId="0" fillId="34" borderId="12" xfId="0" applyFill="1" applyBorder="1"/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/>
    <xf numFmtId="0" fontId="0" fillId="34" borderId="1" xfId="0" applyFill="1" applyBorder="1" applyAlignment="1">
      <alignment horizontal="center" vertical="center"/>
    </xf>
    <xf numFmtId="0" fontId="0" fillId="34" borderId="16" xfId="0" applyFill="1" applyBorder="1"/>
    <xf numFmtId="0" fontId="0" fillId="35" borderId="9" xfId="0" applyFill="1" applyBorder="1" applyAlignment="1">
      <alignment horizontal="center" vertical="center"/>
    </xf>
    <xf numFmtId="0" fontId="0" fillId="35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1" borderId="5" xfId="0" applyFill="1" applyBorder="1" applyAlignment="1">
      <alignment horizontal="center" vertical="center"/>
    </xf>
    <xf numFmtId="0" fontId="0" fillId="21" borderId="6" xfId="0" applyFill="1" applyBorder="1" applyAlignment="1">
      <alignment horizontal="center" vertical="center"/>
    </xf>
    <xf numFmtId="0" fontId="0" fillId="21" borderId="7" xfId="0" applyFill="1" applyBorder="1" applyAlignment="1">
      <alignment horizontal="center" vertical="center"/>
    </xf>
    <xf numFmtId="0" fontId="1" fillId="17" borderId="27" xfId="0" applyFont="1" applyFill="1" applyBorder="1" applyAlignment="1">
      <alignment horizontal="center" vertical="center" wrapText="1"/>
    </xf>
    <xf numFmtId="0" fontId="8" fillId="25" borderId="27" xfId="0" applyFont="1" applyFill="1" applyBorder="1" applyAlignment="1">
      <alignment vertical="center" wrapText="1"/>
    </xf>
    <xf numFmtId="0" fontId="0" fillId="24" borderId="42" xfId="0" applyFont="1" applyFill="1" applyBorder="1"/>
    <xf numFmtId="0" fontId="0" fillId="8" borderId="22" xfId="0" applyFill="1" applyBorder="1" applyAlignment="1">
      <alignment horizontal="center"/>
    </xf>
    <xf numFmtId="0" fontId="0" fillId="18" borderId="30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0" fillId="18" borderId="22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3" borderId="3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0" fontId="0" fillId="0" borderId="43" xfId="0" applyFont="1" applyBorder="1"/>
    <xf numFmtId="0" fontId="0" fillId="8" borderId="38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/>
    </xf>
    <xf numFmtId="0" fontId="0" fillId="18" borderId="38" xfId="0" applyFill="1" applyBorder="1" applyAlignment="1">
      <alignment horizontal="center" vertical="center"/>
    </xf>
    <xf numFmtId="0" fontId="0" fillId="18" borderId="31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11" borderId="42" xfId="0" applyFont="1" applyFill="1" applyBorder="1"/>
    <xf numFmtId="0" fontId="0" fillId="18" borderId="30" xfId="0" applyFill="1" applyBorder="1" applyAlignment="1">
      <alignment horizontal="center" vertical="center" wrapText="1"/>
    </xf>
    <xf numFmtId="0" fontId="0" fillId="18" borderId="3" xfId="0" applyFill="1" applyBorder="1" applyAlignment="1">
      <alignment horizontal="center" vertical="center" wrapText="1"/>
    </xf>
    <xf numFmtId="0" fontId="0" fillId="18" borderId="22" xfId="0" applyFill="1" applyBorder="1" applyAlignment="1">
      <alignment horizontal="center" vertical="center" wrapText="1"/>
    </xf>
    <xf numFmtId="0" fontId="0" fillId="18" borderId="44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/>
    </xf>
    <xf numFmtId="0" fontId="0" fillId="10" borderId="38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3" borderId="32" xfId="0" applyFont="1" applyFill="1" applyBorder="1"/>
    <xf numFmtId="0" fontId="0" fillId="32" borderId="33" xfId="0" applyFill="1" applyBorder="1" applyAlignment="1">
      <alignment horizontal="center" vertical="center" wrapText="1"/>
    </xf>
    <xf numFmtId="0" fontId="0" fillId="32" borderId="33" xfId="0" applyFill="1" applyBorder="1" applyAlignment="1">
      <alignment horizontal="center"/>
    </xf>
    <xf numFmtId="0" fontId="0" fillId="32" borderId="33" xfId="0" applyFill="1" applyBorder="1" applyAlignment="1">
      <alignment horizontal="center" vertical="center"/>
    </xf>
    <xf numFmtId="0" fontId="1" fillId="13" borderId="27" xfId="0" applyFont="1" applyFill="1" applyBorder="1" applyAlignment="1">
      <alignment horizontal="left" vertical="center" wrapText="1"/>
    </xf>
    <xf numFmtId="0" fontId="0" fillId="36" borderId="1" xfId="0" applyFill="1" applyBorder="1" applyAlignment="1">
      <alignment horizontal="center" vertical="center"/>
    </xf>
    <xf numFmtId="2" fontId="0" fillId="36" borderId="1" xfId="0" applyNumberFormat="1" applyFill="1" applyBorder="1" applyAlignment="1">
      <alignment horizontal="center" vertical="center"/>
    </xf>
    <xf numFmtId="0" fontId="0" fillId="36" borderId="4" xfId="0" applyFill="1" applyBorder="1" applyAlignment="1">
      <alignment horizontal="center" vertical="center"/>
    </xf>
    <xf numFmtId="0" fontId="0" fillId="36" borderId="9" xfId="0" applyFill="1" applyBorder="1" applyAlignment="1">
      <alignment horizontal="center" vertical="center"/>
    </xf>
    <xf numFmtId="0" fontId="0" fillId="36" borderId="2" xfId="0" applyFill="1" applyBorder="1" applyAlignment="1">
      <alignment horizontal="center" vertical="center"/>
    </xf>
    <xf numFmtId="0" fontId="0" fillId="36" borderId="12" xfId="0" applyFill="1" applyBorder="1"/>
    <xf numFmtId="0" fontId="0" fillId="36" borderId="13" xfId="0" applyFill="1" applyBorder="1" applyAlignment="1">
      <alignment horizontal="center" vertical="center"/>
    </xf>
    <xf numFmtId="0" fontId="0" fillId="36" borderId="14" xfId="0" applyFill="1" applyBorder="1"/>
    <xf numFmtId="0" fontId="0" fillId="36" borderId="15" xfId="0" applyFill="1" applyBorder="1" applyAlignment="1">
      <alignment horizontal="center" vertical="center"/>
    </xf>
    <xf numFmtId="0" fontId="0" fillId="36" borderId="16" xfId="0" applyFill="1" applyBorder="1"/>
    <xf numFmtId="0" fontId="0" fillId="19" borderId="9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9" borderId="12" xfId="0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9" borderId="16" xfId="0" applyFill="1" applyBorder="1" applyAlignment="1">
      <alignment horizontal="center"/>
    </xf>
    <xf numFmtId="0" fontId="0" fillId="19" borderId="13" xfId="0" applyFill="1" applyBorder="1"/>
    <xf numFmtId="0" fontId="0" fillId="19" borderId="1" xfId="0" applyFill="1" applyBorder="1"/>
    <xf numFmtId="0" fontId="0" fillId="19" borderId="15" xfId="0" applyFill="1" applyBorder="1"/>
    <xf numFmtId="0" fontId="0" fillId="19" borderId="4" xfId="0" applyFill="1" applyBorder="1"/>
    <xf numFmtId="0" fontId="0" fillId="34" borderId="13" xfId="0" applyFill="1" applyBorder="1"/>
    <xf numFmtId="0" fontId="0" fillId="34" borderId="1" xfId="0" applyFill="1" applyBorder="1"/>
    <xf numFmtId="0" fontId="0" fillId="34" borderId="15" xfId="0" applyFill="1" applyBorder="1"/>
    <xf numFmtId="0" fontId="0" fillId="34" borderId="4" xfId="0" applyFill="1" applyBorder="1"/>
    <xf numFmtId="0" fontId="0" fillId="8" borderId="1" xfId="0" applyFill="1" applyBorder="1"/>
    <xf numFmtId="0" fontId="0" fillId="8" borderId="12" xfId="0" applyFill="1" applyBorder="1"/>
    <xf numFmtId="0" fontId="0" fillId="8" borderId="14" xfId="0" applyFill="1" applyBorder="1"/>
    <xf numFmtId="0" fontId="0" fillId="37" borderId="14" xfId="0" applyFill="1" applyBorder="1"/>
    <xf numFmtId="0" fontId="0" fillId="8" borderId="4" xfId="0" applyFill="1" applyBorder="1"/>
    <xf numFmtId="0" fontId="0" fillId="8" borderId="16" xfId="0" applyFill="1" applyBorder="1"/>
    <xf numFmtId="0" fontId="0" fillId="14" borderId="3" xfId="0" applyFill="1" applyBorder="1" applyAlignment="1">
      <alignment horizontal="center" vertical="center"/>
    </xf>
    <xf numFmtId="0" fontId="0" fillId="14" borderId="1" xfId="0" applyFill="1" applyBorder="1"/>
    <xf numFmtId="0" fontId="0" fillId="37" borderId="12" xfId="0" applyFill="1" applyBorder="1"/>
    <xf numFmtId="0" fontId="0" fillId="14" borderId="30" xfId="0" applyFill="1" applyBorder="1" applyAlignment="1">
      <alignment horizontal="center" vertical="center"/>
    </xf>
    <xf numFmtId="0" fontId="0" fillId="14" borderId="14" xfId="0" applyFill="1" applyBorder="1"/>
    <xf numFmtId="0" fontId="0" fillId="14" borderId="15" xfId="0" applyFill="1" applyBorder="1"/>
    <xf numFmtId="0" fontId="0" fillId="14" borderId="4" xfId="0" applyFill="1" applyBorder="1"/>
    <xf numFmtId="0" fontId="0" fillId="14" borderId="16" xfId="0" applyFill="1" applyBorder="1"/>
    <xf numFmtId="0" fontId="6" fillId="20" borderId="1" xfId="0" applyFont="1" applyFill="1" applyBorder="1" applyAlignment="1">
      <alignment horizontal="center"/>
    </xf>
    <xf numFmtId="0" fontId="0" fillId="20" borderId="3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0" borderId="3" xfId="0" applyFill="1" applyBorder="1" applyAlignment="1">
      <alignment horizontal="center" vertical="center"/>
    </xf>
    <xf numFmtId="0" fontId="0" fillId="20" borderId="1" xfId="0" applyFill="1" applyBorder="1"/>
    <xf numFmtId="0" fontId="0" fillId="18" borderId="1" xfId="0" applyFont="1" applyFill="1" applyBorder="1" applyAlignment="1">
      <alignment horizontal="center"/>
    </xf>
    <xf numFmtId="0" fontId="0" fillId="18" borderId="1" xfId="0" applyFont="1" applyFill="1" applyBorder="1"/>
    <xf numFmtId="0" fontId="0" fillId="18" borderId="1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0" fontId="0" fillId="18" borderId="4" xfId="0" applyFont="1" applyFill="1" applyBorder="1"/>
    <xf numFmtId="0" fontId="0" fillId="14" borderId="9" xfId="0" applyFill="1" applyBorder="1"/>
    <xf numFmtId="0" fontId="0" fillId="14" borderId="2" xfId="0" applyFill="1" applyBorder="1"/>
    <xf numFmtId="0" fontId="0" fillId="14" borderId="12" xfId="0" applyFill="1" applyBorder="1"/>
    <xf numFmtId="0" fontId="10" fillId="20" borderId="9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0" borderId="12" xfId="0" applyFont="1" applyFill="1" applyBorder="1" applyAlignment="1">
      <alignment horizontal="center"/>
    </xf>
    <xf numFmtId="0" fontId="0" fillId="20" borderId="13" xfId="0" applyFont="1" applyFill="1" applyBorder="1" applyAlignment="1">
      <alignment horizontal="center"/>
    </xf>
    <xf numFmtId="0" fontId="0" fillId="20" borderId="14" xfId="0" applyFont="1" applyFill="1" applyBorder="1" applyAlignment="1">
      <alignment horizontal="center"/>
    </xf>
    <xf numFmtId="0" fontId="0" fillId="20" borderId="38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/>
    </xf>
    <xf numFmtId="0" fontId="0" fillId="20" borderId="30" xfId="0" applyFont="1" applyFill="1" applyBorder="1" applyAlignment="1">
      <alignment horizontal="center" vertical="center"/>
    </xf>
    <xf numFmtId="0" fontId="0" fillId="20" borderId="13" xfId="0" applyFont="1" applyFill="1" applyBorder="1"/>
    <xf numFmtId="0" fontId="0" fillId="20" borderId="13" xfId="0" applyFill="1" applyBorder="1"/>
    <xf numFmtId="0" fontId="0" fillId="20" borderId="14" xfId="0" applyFill="1" applyBorder="1"/>
    <xf numFmtId="0" fontId="0" fillId="20" borderId="13" xfId="0" applyFill="1" applyBorder="1" applyAlignment="1">
      <alignment horizontal="center" vertical="center"/>
    </xf>
    <xf numFmtId="0" fontId="0" fillId="20" borderId="16" xfId="0" applyFill="1" applyBorder="1"/>
    <xf numFmtId="0" fontId="0" fillId="20" borderId="15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19" borderId="30" xfId="0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0" fillId="19" borderId="22" xfId="0" applyFill="1" applyBorder="1" applyAlignment="1">
      <alignment horizontal="center"/>
    </xf>
    <xf numFmtId="0" fontId="0" fillId="20" borderId="30" xfId="0" applyFont="1" applyFill="1" applyBorder="1"/>
    <xf numFmtId="0" fontId="0" fillId="20" borderId="3" xfId="0" applyFill="1" applyBorder="1"/>
    <xf numFmtId="0" fontId="0" fillId="20" borderId="22" xfId="0" applyFont="1" applyFill="1" applyBorder="1" applyAlignment="1">
      <alignment horizontal="center"/>
    </xf>
    <xf numFmtId="0" fontId="0" fillId="19" borderId="38" xfId="0" applyFill="1" applyBorder="1"/>
    <xf numFmtId="0" fontId="0" fillId="19" borderId="31" xfId="0" applyFill="1" applyBorder="1"/>
    <xf numFmtId="0" fontId="0" fillId="19" borderId="21" xfId="0" applyFill="1" applyBorder="1" applyAlignment="1">
      <alignment horizontal="center"/>
    </xf>
    <xf numFmtId="0" fontId="0" fillId="20" borderId="38" xfId="0" applyFill="1" applyBorder="1"/>
    <xf numFmtId="0" fontId="0" fillId="20" borderId="31" xfId="0" applyFill="1" applyBorder="1"/>
    <xf numFmtId="0" fontId="0" fillId="20" borderId="21" xfId="0" applyFill="1" applyBorder="1"/>
    <xf numFmtId="0" fontId="0" fillId="19" borderId="30" xfId="0" applyFill="1" applyBorder="1"/>
    <xf numFmtId="0" fontId="0" fillId="19" borderId="3" xfId="0" applyFill="1" applyBorder="1"/>
    <xf numFmtId="0" fontId="0" fillId="20" borderId="30" xfId="0" applyFill="1" applyBorder="1"/>
    <xf numFmtId="0" fontId="0" fillId="20" borderId="22" xfId="0" applyFill="1" applyBorder="1"/>
    <xf numFmtId="0" fontId="0" fillId="19" borderId="38" xfId="0" applyFill="1" applyBorder="1" applyAlignment="1">
      <alignment horizontal="center" vertical="center"/>
    </xf>
    <xf numFmtId="0" fontId="0" fillId="19" borderId="31" xfId="0" applyFill="1" applyBorder="1" applyAlignment="1">
      <alignment horizontal="center" vertical="center"/>
    </xf>
    <xf numFmtId="0" fontId="0" fillId="20" borderId="38" xfId="0" applyFill="1" applyBorder="1" applyAlignment="1">
      <alignment horizontal="center" vertical="center"/>
    </xf>
    <xf numFmtId="0" fontId="0" fillId="32" borderId="34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12" xfId="0" applyFill="1" applyBorder="1"/>
    <xf numFmtId="0" fontId="0" fillId="9" borderId="1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4" xfId="0" applyFill="1" applyBorder="1"/>
    <xf numFmtId="2" fontId="0" fillId="9" borderId="1" xfId="0" applyNumberFormat="1" applyFill="1" applyBorder="1" applyAlignment="1">
      <alignment horizontal="left" vertical="center" indent="1"/>
    </xf>
    <xf numFmtId="2" fontId="0" fillId="9" borderId="1" xfId="0" applyNumberFormat="1" applyFill="1" applyBorder="1" applyAlignment="1">
      <alignment horizontal="center" vertical="center"/>
    </xf>
    <xf numFmtId="0" fontId="0" fillId="9" borderId="1" xfId="0" applyFill="1" applyBorder="1"/>
    <xf numFmtId="0" fontId="0" fillId="9" borderId="15" xfId="0" applyFill="1" applyBorder="1" applyAlignment="1">
      <alignment horizontal="center" vertical="center"/>
    </xf>
    <xf numFmtId="0" fontId="0" fillId="9" borderId="4" xfId="0" applyFill="1" applyBorder="1"/>
    <xf numFmtId="0" fontId="0" fillId="9" borderId="16" xfId="0" applyFill="1" applyBorder="1"/>
    <xf numFmtId="0" fontId="0" fillId="38" borderId="9" xfId="0" applyFill="1" applyBorder="1" applyAlignment="1">
      <alignment horizontal="center" vertical="center"/>
    </xf>
    <xf numFmtId="0" fontId="0" fillId="38" borderId="2" xfId="0" applyFill="1" applyBorder="1" applyAlignment="1">
      <alignment horizontal="center" vertical="center"/>
    </xf>
    <xf numFmtId="0" fontId="0" fillId="38" borderId="12" xfId="0" applyFill="1" applyBorder="1"/>
    <xf numFmtId="0" fontId="0" fillId="38" borderId="13" xfId="0" applyFill="1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38" borderId="14" xfId="0" applyFill="1" applyBorder="1"/>
    <xf numFmtId="0" fontId="0" fillId="38" borderId="15" xfId="0" applyFill="1" applyBorder="1"/>
    <xf numFmtId="0" fontId="0" fillId="38" borderId="4" xfId="0" applyFill="1" applyBorder="1"/>
    <xf numFmtId="0" fontId="0" fillId="38" borderId="16" xfId="0" applyFill="1" applyBorder="1"/>
    <xf numFmtId="0" fontId="0" fillId="21" borderId="12" xfId="0" applyFill="1" applyBorder="1"/>
    <xf numFmtId="0" fontId="0" fillId="21" borderId="14" xfId="0" applyFill="1" applyBorder="1"/>
    <xf numFmtId="0" fontId="0" fillId="21" borderId="15" xfId="0" applyFill="1" applyBorder="1"/>
    <xf numFmtId="0" fontId="0" fillId="21" borderId="4" xfId="0" applyFill="1" applyBorder="1"/>
    <xf numFmtId="0" fontId="0" fillId="21" borderId="16" xfId="0" applyFill="1" applyBorder="1"/>
    <xf numFmtId="0" fontId="0" fillId="21" borderId="9" xfId="0" applyFill="1" applyBorder="1"/>
    <xf numFmtId="0" fontId="0" fillId="21" borderId="2" xfId="0" applyFill="1" applyBorder="1"/>
    <xf numFmtId="0" fontId="0" fillId="21" borderId="13" xfId="0" applyFill="1" applyBorder="1"/>
    <xf numFmtId="0" fontId="0" fillId="21" borderId="1" xfId="0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" xfId="0" applyFill="1" applyBorder="1"/>
    <xf numFmtId="0" fontId="0" fillId="35" borderId="14" xfId="0" applyFill="1" applyBorder="1"/>
    <xf numFmtId="0" fontId="0" fillId="35" borderId="15" xfId="0" applyFill="1" applyBorder="1"/>
    <xf numFmtId="0" fontId="0" fillId="35" borderId="4" xfId="0" applyFill="1" applyBorder="1"/>
    <xf numFmtId="0" fontId="0" fillId="35" borderId="16" xfId="0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0" fillId="37" borderId="1" xfId="0" applyFill="1" applyBorder="1"/>
    <xf numFmtId="0" fontId="0" fillId="10" borderId="1" xfId="0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0" fontId="0" fillId="39" borderId="1" xfId="0" applyFill="1" applyBorder="1"/>
    <xf numFmtId="0" fontId="0" fillId="10" borderId="1" xfId="0" applyFill="1" applyBorder="1" applyAlignment="1">
      <alignment vertical="center" wrapText="1"/>
    </xf>
    <xf numFmtId="0" fontId="0" fillId="22" borderId="1" xfId="0" applyFill="1" applyBorder="1"/>
    <xf numFmtId="2" fontId="0" fillId="22" borderId="1" xfId="0" applyNumberFormat="1" applyFill="1" applyBorder="1"/>
    <xf numFmtId="0" fontId="0" fillId="9" borderId="12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30" borderId="1" xfId="0" applyFill="1" applyBorder="1"/>
    <xf numFmtId="0" fontId="0" fillId="37" borderId="2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/>
    </xf>
    <xf numFmtId="0" fontId="0" fillId="37" borderId="1" xfId="0" applyFill="1" applyBorder="1" applyAlignment="1">
      <alignment horizontal="center" vertical="center" wrapText="1"/>
    </xf>
    <xf numFmtId="0" fontId="0" fillId="37" borderId="2" xfId="0" applyFill="1" applyBorder="1"/>
    <xf numFmtId="0" fontId="0" fillId="37" borderId="2" xfId="0" applyFill="1" applyBorder="1" applyAlignment="1">
      <alignment horizontal="center" vertical="center"/>
    </xf>
    <xf numFmtId="0" fontId="0" fillId="3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/>
    <xf numFmtId="2" fontId="0" fillId="0" borderId="1" xfId="0" applyNumberFormat="1" applyBorder="1" applyAlignment="1">
      <alignment horizontal="center" vertical="center"/>
    </xf>
    <xf numFmtId="0" fontId="0" fillId="3" borderId="4" xfId="0" applyFill="1" applyBorder="1"/>
    <xf numFmtId="0" fontId="0" fillId="12" borderId="4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/>
    <xf numFmtId="0" fontId="0" fillId="19" borderId="1" xfId="0" applyFill="1" applyBorder="1" applyAlignment="1">
      <alignment vertical="center"/>
    </xf>
    <xf numFmtId="0" fontId="0" fillId="10" borderId="2" xfId="0" applyFill="1" applyBorder="1"/>
    <xf numFmtId="0" fontId="0" fillId="8" borderId="2" xfId="0" applyFill="1" applyBorder="1"/>
    <xf numFmtId="0" fontId="0" fillId="19" borderId="2" xfId="0" applyFill="1" applyBorder="1"/>
    <xf numFmtId="0" fontId="0" fillId="3" borderId="2" xfId="0" applyFill="1" applyBorder="1"/>
    <xf numFmtId="0" fontId="0" fillId="0" borderId="2" xfId="0" applyFill="1" applyBorder="1"/>
    <xf numFmtId="0" fontId="0" fillId="39" borderId="2" xfId="0" applyFill="1" applyBorder="1"/>
    <xf numFmtId="0" fontId="0" fillId="39" borderId="12" xfId="0" applyFill="1" applyBorder="1"/>
    <xf numFmtId="0" fontId="0" fillId="39" borderId="14" xfId="0" applyFill="1" applyBorder="1"/>
    <xf numFmtId="0" fontId="0" fillId="0" borderId="14" xfId="0" applyBorder="1"/>
    <xf numFmtId="0" fontId="0" fillId="10" borderId="4" xfId="0" applyFill="1" applyBorder="1"/>
    <xf numFmtId="0" fontId="0" fillId="0" borderId="4" xfId="0" applyFill="1" applyBorder="1"/>
    <xf numFmtId="0" fontId="0" fillId="18" borderId="4" xfId="0" applyFont="1" applyFill="1" applyBorder="1" applyAlignment="1">
      <alignment horizontal="center"/>
    </xf>
    <xf numFmtId="0" fontId="0" fillId="0" borderId="16" xfId="0" applyBorder="1"/>
    <xf numFmtId="0" fontId="0" fillId="37" borderId="9" xfId="0" applyFill="1" applyBorder="1" applyAlignment="1">
      <alignment horizontal="center" vertical="center" wrapText="1"/>
    </xf>
    <xf numFmtId="0" fontId="0" fillId="37" borderId="13" xfId="0" applyFill="1" applyBorder="1" applyAlignment="1">
      <alignment horizontal="center" vertical="center" wrapText="1"/>
    </xf>
    <xf numFmtId="0" fontId="0" fillId="30" borderId="4" xfId="0" applyFill="1" applyBorder="1"/>
    <xf numFmtId="0" fontId="0" fillId="12" borderId="4" xfId="0" applyFill="1" applyBorder="1"/>
    <xf numFmtId="0" fontId="0" fillId="0" borderId="4" xfId="0" applyBorder="1"/>
    <xf numFmtId="0" fontId="0" fillId="22" borderId="9" xfId="0" applyFill="1" applyBorder="1"/>
    <xf numFmtId="0" fontId="0" fillId="22" borderId="2" xfId="0" applyFill="1" applyBorder="1"/>
    <xf numFmtId="0" fontId="0" fillId="22" borderId="12" xfId="0" applyFill="1" applyBorder="1"/>
    <xf numFmtId="0" fontId="0" fillId="22" borderId="13" xfId="0" applyFill="1" applyBorder="1"/>
    <xf numFmtId="0" fontId="0" fillId="22" borderId="14" xfId="0" applyFill="1" applyBorder="1"/>
    <xf numFmtId="0" fontId="0" fillId="22" borderId="15" xfId="0" applyFill="1" applyBorder="1"/>
    <xf numFmtId="0" fontId="0" fillId="22" borderId="4" xfId="0" applyFill="1" applyBorder="1"/>
    <xf numFmtId="0" fontId="0" fillId="22" borderId="16" xfId="0" applyFill="1" applyBorder="1"/>
    <xf numFmtId="0" fontId="0" fillId="14" borderId="13" xfId="0" applyFill="1" applyBorder="1"/>
    <xf numFmtId="0" fontId="0" fillId="0" borderId="46" xfId="0" applyBorder="1" applyAlignment="1">
      <alignment horizontal="center" vertical="center"/>
    </xf>
    <xf numFmtId="0" fontId="0" fillId="10" borderId="9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0" borderId="13" xfId="0" applyFill="1" applyBorder="1" applyAlignment="1">
      <alignment vertical="center"/>
    </xf>
    <xf numFmtId="0" fontId="0" fillId="10" borderId="13" xfId="0" applyFill="1" applyBorder="1" applyAlignment="1">
      <alignment vertical="center" wrapText="1"/>
    </xf>
    <xf numFmtId="0" fontId="0" fillId="10" borderId="15" xfId="0" applyFill="1" applyBorder="1"/>
    <xf numFmtId="0" fontId="0" fillId="10" borderId="16" xfId="0" applyFill="1" applyBorder="1"/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7" borderId="37" xfId="0" applyFill="1" applyBorder="1" applyAlignment="1">
      <alignment horizontal="center" vertical="center"/>
    </xf>
    <xf numFmtId="0" fontId="0" fillId="37" borderId="3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33" xfId="0" applyFont="1" applyFill="1" applyBorder="1" applyAlignment="1">
      <alignment horizontal="center" vertical="center"/>
    </xf>
    <xf numFmtId="0" fontId="2" fillId="10" borderId="3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4" borderId="2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20" xfId="0" applyFont="1" applyFill="1" applyBorder="1" applyAlignment="1">
      <alignment horizontal="center" vertical="center"/>
    </xf>
    <xf numFmtId="0" fontId="2" fillId="15" borderId="29" xfId="0" applyFont="1" applyFill="1" applyBorder="1" applyAlignment="1">
      <alignment horizontal="center" vertical="center"/>
    </xf>
    <xf numFmtId="0" fontId="2" fillId="15" borderId="10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36" borderId="39" xfId="0" applyFont="1" applyFill="1" applyBorder="1" applyAlignment="1">
      <alignment horizontal="center" vertical="center"/>
    </xf>
    <xf numFmtId="0" fontId="2" fillId="36" borderId="40" xfId="0" applyFont="1" applyFill="1" applyBorder="1" applyAlignment="1">
      <alignment horizontal="center" vertical="center"/>
    </xf>
    <xf numFmtId="0" fontId="2" fillId="36" borderId="41" xfId="0" applyFont="1" applyFill="1" applyBorder="1" applyAlignment="1">
      <alignment horizontal="center" vertical="center"/>
    </xf>
    <xf numFmtId="0" fontId="2" fillId="14" borderId="39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41" xfId="0" applyFont="1" applyFill="1" applyBorder="1" applyAlignment="1">
      <alignment horizontal="center" vertical="center"/>
    </xf>
    <xf numFmtId="0" fontId="2" fillId="38" borderId="39" xfId="0" applyFont="1" applyFill="1" applyBorder="1" applyAlignment="1">
      <alignment horizontal="center" vertical="center"/>
    </xf>
    <xf numFmtId="0" fontId="2" fillId="38" borderId="40" xfId="0" applyFont="1" applyFill="1" applyBorder="1" applyAlignment="1">
      <alignment horizontal="center" vertical="center"/>
    </xf>
    <xf numFmtId="0" fontId="2" fillId="38" borderId="41" xfId="0" applyFont="1" applyFill="1" applyBorder="1" applyAlignment="1">
      <alignment horizontal="center" vertical="center"/>
    </xf>
    <xf numFmtId="0" fontId="0" fillId="37" borderId="25" xfId="0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7" borderId="22" xfId="0" applyFont="1" applyFill="1" applyBorder="1" applyAlignment="1">
      <alignment horizontal="center" vertical="center"/>
    </xf>
    <xf numFmtId="0" fontId="0" fillId="37" borderId="2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37" borderId="37" xfId="0" applyFont="1" applyFill="1" applyBorder="1" applyAlignment="1">
      <alignment horizontal="center" vertical="center"/>
    </xf>
    <xf numFmtId="0" fontId="0" fillId="37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37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6" fillId="8" borderId="28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18" borderId="28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center"/>
    </xf>
    <xf numFmtId="0" fontId="6" fillId="18" borderId="25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19" borderId="28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20" borderId="28" xfId="0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center" vertical="center"/>
    </xf>
    <xf numFmtId="0" fontId="6" fillId="20" borderId="25" xfId="0" applyFont="1" applyFill="1" applyBorder="1" applyAlignment="1">
      <alignment horizontal="center" vertical="center"/>
    </xf>
    <xf numFmtId="0" fontId="6" fillId="21" borderId="28" xfId="0" applyFont="1" applyFill="1" applyBorder="1" applyAlignment="1">
      <alignment horizontal="center" vertical="center"/>
    </xf>
    <xf numFmtId="0" fontId="6" fillId="21" borderId="11" xfId="0" applyFont="1" applyFill="1" applyBorder="1" applyAlignment="1">
      <alignment horizontal="center" vertical="center"/>
    </xf>
    <xf numFmtId="0" fontId="6" fillId="21" borderId="25" xfId="0" applyFont="1" applyFill="1" applyBorder="1" applyAlignment="1">
      <alignment horizontal="center" vertical="center"/>
    </xf>
    <xf numFmtId="0" fontId="6" fillId="22" borderId="28" xfId="0" applyFont="1" applyFill="1" applyBorder="1" applyAlignment="1">
      <alignment horizontal="center" vertical="center"/>
    </xf>
    <xf numFmtId="0" fontId="6" fillId="22" borderId="11" xfId="0" applyFont="1" applyFill="1" applyBorder="1" applyAlignment="1">
      <alignment horizontal="center" vertical="center"/>
    </xf>
    <xf numFmtId="0" fontId="6" fillId="22" borderId="2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37" borderId="45" xfId="0" applyFill="1" applyBorder="1" applyAlignment="1">
      <alignment horizontal="center" vertical="center"/>
    </xf>
    <xf numFmtId="0" fontId="0" fillId="37" borderId="46" xfId="0" applyFill="1" applyBorder="1" applyAlignment="1">
      <alignment horizontal="center" vertical="center"/>
    </xf>
    <xf numFmtId="0" fontId="3" fillId="35" borderId="32" xfId="0" applyFont="1" applyFill="1" applyBorder="1" applyAlignment="1">
      <alignment horizontal="center" vertical="center"/>
    </xf>
    <xf numFmtId="0" fontId="3" fillId="35" borderId="33" xfId="0" applyFont="1" applyFill="1" applyBorder="1" applyAlignment="1">
      <alignment horizontal="center" vertical="center"/>
    </xf>
    <xf numFmtId="0" fontId="3" fillId="35" borderId="34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7" fillId="28" borderId="0" xfId="0" applyFont="1" applyFill="1" applyBorder="1" applyAlignment="1">
      <alignment horizontal="center"/>
    </xf>
    <xf numFmtId="0" fontId="0" fillId="37" borderId="12" xfId="0" applyFill="1" applyBorder="1" applyAlignment="1">
      <alignment horizontal="center" vertical="center"/>
    </xf>
    <xf numFmtId="0" fontId="0" fillId="37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1" borderId="28" xfId="0" applyFont="1" applyFill="1" applyBorder="1" applyAlignment="1">
      <alignment horizontal="center" vertical="center"/>
    </xf>
    <xf numFmtId="0" fontId="3" fillId="21" borderId="11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3" fillId="34" borderId="32" xfId="0" applyFont="1" applyFill="1" applyBorder="1" applyAlignment="1">
      <alignment horizontal="center" vertical="center"/>
    </xf>
    <xf numFmtId="0" fontId="3" fillId="34" borderId="33" xfId="0" applyFont="1" applyFill="1" applyBorder="1" applyAlignment="1">
      <alignment horizontal="center" vertical="center"/>
    </xf>
    <xf numFmtId="0" fontId="3" fillId="34" borderId="34" xfId="0" applyFont="1" applyFill="1" applyBorder="1" applyAlignment="1">
      <alignment horizontal="center" vertical="center"/>
    </xf>
    <xf numFmtId="0" fontId="3" fillId="14" borderId="32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center" vertical="center"/>
    </xf>
    <xf numFmtId="0" fontId="3" fillId="14" borderId="34" xfId="0" applyFont="1" applyFill="1" applyBorder="1" applyAlignment="1">
      <alignment horizontal="center" vertical="center"/>
    </xf>
    <xf numFmtId="0" fontId="6" fillId="36" borderId="28" xfId="0" applyFont="1" applyFill="1" applyBorder="1" applyAlignment="1">
      <alignment horizontal="center" vertical="center"/>
    </xf>
    <xf numFmtId="0" fontId="6" fillId="36" borderId="11" xfId="0" applyFont="1" applyFill="1" applyBorder="1" applyAlignment="1">
      <alignment horizontal="center" vertical="center"/>
    </xf>
    <xf numFmtId="0" fontId="6" fillId="36" borderId="25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5" borderId="28" xfId="0" applyFont="1" applyFill="1" applyBorder="1" applyAlignment="1">
      <alignment horizontal="center" vertical="center"/>
    </xf>
    <xf numFmtId="0" fontId="6" fillId="35" borderId="11" xfId="0" applyFont="1" applyFill="1" applyBorder="1" applyAlignment="1">
      <alignment horizontal="center" vertical="center"/>
    </xf>
    <xf numFmtId="0" fontId="6" fillId="35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3"/>
  <sheetViews>
    <sheetView tabSelected="1" topLeftCell="N1" zoomScaleNormal="100" workbookViewId="0">
      <selection activeCell="AK1" sqref="AK1:AO1"/>
    </sheetView>
  </sheetViews>
  <sheetFormatPr defaultRowHeight="15" x14ac:dyDescent="0.25"/>
  <cols>
    <col min="1" max="1" width="16.7109375" style="8" customWidth="1"/>
    <col min="2" max="2" width="2.7109375" style="33" customWidth="1"/>
    <col min="3" max="3" width="10.7109375" style="33" customWidth="1"/>
    <col min="4" max="6" width="4.7109375" style="33" customWidth="1"/>
    <col min="7" max="7" width="2.7109375" style="33" customWidth="1"/>
    <col min="8" max="8" width="10.7109375" style="33" customWidth="1"/>
    <col min="9" max="10" width="4.7109375" style="33" customWidth="1"/>
    <col min="11" max="11" width="4.7109375" style="41" customWidth="1"/>
    <col min="12" max="12" width="2.7109375" style="42" customWidth="1"/>
    <col min="13" max="13" width="10.7109375" style="33" customWidth="1"/>
    <col min="14" max="15" width="4.7109375" style="33" customWidth="1"/>
    <col min="16" max="16" width="4.7109375" style="42" customWidth="1"/>
    <col min="17" max="17" width="2.7109375" style="44" customWidth="1"/>
    <col min="18" max="18" width="10.7109375" style="33" customWidth="1"/>
    <col min="19" max="20" width="4.7109375" style="33" customWidth="1"/>
    <col min="21" max="21" width="4.7109375" style="42" customWidth="1"/>
    <col min="22" max="22" width="2.7109375" customWidth="1"/>
    <col min="23" max="23" width="10.7109375" customWidth="1"/>
    <col min="24" max="26" width="4.7109375" customWidth="1"/>
    <col min="27" max="27" width="2.7109375" customWidth="1"/>
    <col min="28" max="28" width="10.7109375" customWidth="1"/>
    <col min="29" max="31" width="4.7109375" customWidth="1"/>
    <col min="32" max="32" width="2.7109375" customWidth="1"/>
    <col min="33" max="33" width="10.7109375" customWidth="1"/>
    <col min="34" max="34" width="4.7109375" customWidth="1"/>
    <col min="35" max="35" width="6.5703125" customWidth="1"/>
    <col min="36" max="36" width="4.7109375" customWidth="1"/>
    <col min="37" max="37" width="2.7109375" customWidth="1"/>
    <col min="38" max="38" width="10.7109375" customWidth="1"/>
    <col min="39" max="41" width="4.7109375" customWidth="1"/>
    <col min="42" max="42" width="15.7109375" style="14" customWidth="1"/>
  </cols>
  <sheetData>
    <row r="1" spans="1:42" ht="48" thickBot="1" x14ac:dyDescent="0.3">
      <c r="A1" s="90" t="s">
        <v>0</v>
      </c>
      <c r="B1" s="455" t="s">
        <v>1</v>
      </c>
      <c r="C1" s="456"/>
      <c r="D1" s="456"/>
      <c r="E1" s="456"/>
      <c r="F1" s="457"/>
      <c r="G1" s="458" t="s">
        <v>2</v>
      </c>
      <c r="H1" s="459"/>
      <c r="I1" s="459"/>
      <c r="J1" s="459"/>
      <c r="K1" s="460"/>
      <c r="L1" s="461" t="s">
        <v>3</v>
      </c>
      <c r="M1" s="462"/>
      <c r="N1" s="462"/>
      <c r="O1" s="462"/>
      <c r="P1" s="463"/>
      <c r="Q1" s="464" t="s">
        <v>4</v>
      </c>
      <c r="R1" s="465"/>
      <c r="S1" s="465"/>
      <c r="T1" s="465"/>
      <c r="U1" s="466"/>
      <c r="V1" s="467" t="s">
        <v>5</v>
      </c>
      <c r="W1" s="468"/>
      <c r="X1" s="468"/>
      <c r="Y1" s="468"/>
      <c r="Z1" s="469"/>
      <c r="AA1" s="470" t="s">
        <v>6</v>
      </c>
      <c r="AB1" s="471"/>
      <c r="AC1" s="471"/>
      <c r="AD1" s="471"/>
      <c r="AE1" s="472"/>
      <c r="AF1" s="449" t="s">
        <v>7</v>
      </c>
      <c r="AG1" s="450"/>
      <c r="AH1" s="450"/>
      <c r="AI1" s="450"/>
      <c r="AJ1" s="451"/>
      <c r="AK1" s="452" t="s">
        <v>8</v>
      </c>
      <c r="AL1" s="453"/>
      <c r="AM1" s="453"/>
      <c r="AN1" s="453"/>
      <c r="AO1" s="454"/>
      <c r="AP1" s="175" t="s">
        <v>134</v>
      </c>
    </row>
    <row r="2" spans="1:42" s="13" customFormat="1" ht="17.100000000000001" customHeight="1" x14ac:dyDescent="0.25">
      <c r="A2" s="76" t="s">
        <v>9</v>
      </c>
      <c r="B2" s="45">
        <v>1</v>
      </c>
      <c r="C2" s="1" t="s">
        <v>10</v>
      </c>
      <c r="D2" s="1" t="s">
        <v>11</v>
      </c>
      <c r="E2" s="1" t="s">
        <v>12</v>
      </c>
      <c r="F2" s="46">
        <f>(D2+D3)</f>
        <v>190</v>
      </c>
      <c r="G2" s="51" t="s">
        <v>13</v>
      </c>
      <c r="H2" s="30" t="s">
        <v>10</v>
      </c>
      <c r="I2" s="30" t="s">
        <v>14</v>
      </c>
      <c r="J2" s="30" t="s">
        <v>12</v>
      </c>
      <c r="K2" s="63">
        <v>230</v>
      </c>
      <c r="L2" s="57" t="s">
        <v>13</v>
      </c>
      <c r="M2" s="77" t="s">
        <v>10</v>
      </c>
      <c r="N2" s="77" t="s">
        <v>15</v>
      </c>
      <c r="O2" s="77" t="s">
        <v>12</v>
      </c>
      <c r="P2" s="69">
        <f>(N2+N3)</f>
        <v>230</v>
      </c>
      <c r="Q2" s="60" t="s">
        <v>13</v>
      </c>
      <c r="R2" s="31" t="s">
        <v>10</v>
      </c>
      <c r="S2" s="31" t="s">
        <v>11</v>
      </c>
      <c r="T2" s="31" t="s">
        <v>12</v>
      </c>
      <c r="U2" s="72">
        <f>(S2+S3)</f>
        <v>200</v>
      </c>
      <c r="V2" s="183" t="s">
        <v>13</v>
      </c>
      <c r="W2" s="191" t="s">
        <v>10</v>
      </c>
      <c r="X2" s="191" t="s">
        <v>14</v>
      </c>
      <c r="Y2" s="191" t="s">
        <v>51</v>
      </c>
      <c r="Z2" s="192">
        <f>(X2+X3)</f>
        <v>230</v>
      </c>
      <c r="AA2" s="113" t="s">
        <v>13</v>
      </c>
      <c r="AB2" s="38" t="s">
        <v>10</v>
      </c>
      <c r="AC2" s="38" t="s">
        <v>15</v>
      </c>
      <c r="AD2" s="38" t="s">
        <v>31</v>
      </c>
      <c r="AE2" s="279">
        <f>(AC2+AC3)</f>
        <v>220</v>
      </c>
      <c r="AF2" s="340" t="s">
        <v>13</v>
      </c>
      <c r="AG2" s="341" t="s">
        <v>10</v>
      </c>
      <c r="AH2" s="341" t="s">
        <v>18</v>
      </c>
      <c r="AI2" s="341" t="s">
        <v>12</v>
      </c>
      <c r="AJ2" s="342">
        <f>(AH2+AH3)</f>
        <v>170</v>
      </c>
      <c r="AK2" s="433" t="s">
        <v>13</v>
      </c>
      <c r="AL2" s="405" t="s">
        <v>10</v>
      </c>
      <c r="AM2" s="405" t="s">
        <v>220</v>
      </c>
      <c r="AN2" s="405" t="s">
        <v>12</v>
      </c>
      <c r="AO2" s="434">
        <f>(AM2+AM3)</f>
        <v>1135</v>
      </c>
      <c r="AP2" s="446">
        <f>(F2+K2+P2+U2+Z2+AE2+AJ2+AO2)</f>
        <v>2605</v>
      </c>
    </row>
    <row r="3" spans="1:42" s="13" customFormat="1" ht="17.100000000000001" customHeight="1" x14ac:dyDescent="0.25">
      <c r="A3" s="78" t="s">
        <v>16</v>
      </c>
      <c r="B3" s="47">
        <v>1</v>
      </c>
      <c r="C3" s="2" t="s">
        <v>17</v>
      </c>
      <c r="D3" s="2" t="s">
        <v>18</v>
      </c>
      <c r="E3" s="2" t="s">
        <v>19</v>
      </c>
      <c r="F3" s="48"/>
      <c r="G3" s="52" t="s">
        <v>13</v>
      </c>
      <c r="H3" s="3" t="s">
        <v>17</v>
      </c>
      <c r="I3" s="3" t="s">
        <v>20</v>
      </c>
      <c r="J3" s="3" t="s">
        <v>21</v>
      </c>
      <c r="K3" s="64"/>
      <c r="L3" s="58" t="s">
        <v>13</v>
      </c>
      <c r="M3" s="6" t="s">
        <v>17</v>
      </c>
      <c r="N3" s="6" t="s">
        <v>22</v>
      </c>
      <c r="O3" s="6" t="s">
        <v>23</v>
      </c>
      <c r="P3" s="70"/>
      <c r="Q3" s="61" t="s">
        <v>13</v>
      </c>
      <c r="R3" s="4" t="s">
        <v>17</v>
      </c>
      <c r="S3" s="4" t="s">
        <v>20</v>
      </c>
      <c r="T3" s="4" t="s">
        <v>21</v>
      </c>
      <c r="U3" s="73"/>
      <c r="V3" s="186" t="s">
        <v>13</v>
      </c>
      <c r="W3" s="184" t="s">
        <v>17</v>
      </c>
      <c r="X3" s="184" t="s">
        <v>20</v>
      </c>
      <c r="Y3" s="184" t="s">
        <v>202</v>
      </c>
      <c r="Z3" s="193"/>
      <c r="AA3" s="115" t="s">
        <v>13</v>
      </c>
      <c r="AB3" s="12" t="s">
        <v>17</v>
      </c>
      <c r="AC3" s="12" t="s">
        <v>20</v>
      </c>
      <c r="AD3" s="12" t="s">
        <v>210</v>
      </c>
      <c r="AE3" s="280"/>
      <c r="AF3" s="343" t="s">
        <v>13</v>
      </c>
      <c r="AG3" s="344" t="s">
        <v>17</v>
      </c>
      <c r="AH3" s="344" t="s">
        <v>20</v>
      </c>
      <c r="AI3" s="344" t="s">
        <v>213</v>
      </c>
      <c r="AJ3" s="345"/>
      <c r="AK3" s="435" t="s">
        <v>13</v>
      </c>
      <c r="AL3" s="377" t="s">
        <v>17</v>
      </c>
      <c r="AM3" s="377" t="s">
        <v>221</v>
      </c>
      <c r="AN3" s="377" t="s">
        <v>222</v>
      </c>
      <c r="AO3" s="436"/>
      <c r="AP3" s="442"/>
    </row>
    <row r="4" spans="1:42" s="13" customFormat="1" ht="17.100000000000001" customHeight="1" x14ac:dyDescent="0.25">
      <c r="A4" s="79" t="s">
        <v>24</v>
      </c>
      <c r="B4" s="47">
        <v>2</v>
      </c>
      <c r="C4" s="2" t="s">
        <v>10</v>
      </c>
      <c r="D4" s="2">
        <v>120</v>
      </c>
      <c r="E4" s="2" t="s">
        <v>25</v>
      </c>
      <c r="F4" s="48">
        <f t="shared" ref="F4:F62" si="0">(D4+D5)</f>
        <v>240</v>
      </c>
      <c r="G4" s="53" t="s">
        <v>26</v>
      </c>
      <c r="H4" s="5" t="s">
        <v>10</v>
      </c>
      <c r="I4" s="5" t="s">
        <v>27</v>
      </c>
      <c r="J4" s="5" t="s">
        <v>28</v>
      </c>
      <c r="K4" s="65">
        <v>290</v>
      </c>
      <c r="L4" s="58" t="s">
        <v>26</v>
      </c>
      <c r="M4" s="6" t="s">
        <v>10</v>
      </c>
      <c r="N4" s="6" t="s">
        <v>29</v>
      </c>
      <c r="O4" s="6" t="s">
        <v>28</v>
      </c>
      <c r="P4" s="70">
        <f>(N4+N5)</f>
        <v>300</v>
      </c>
      <c r="Q4" s="61" t="s">
        <v>26</v>
      </c>
      <c r="R4" s="4" t="s">
        <v>10</v>
      </c>
      <c r="S4" s="4" t="s">
        <v>30</v>
      </c>
      <c r="T4" s="4" t="s">
        <v>31</v>
      </c>
      <c r="U4" s="73">
        <f t="shared" ref="U4:U62" si="1">(S4+S5)</f>
        <v>360</v>
      </c>
      <c r="V4" s="186" t="s">
        <v>26</v>
      </c>
      <c r="W4" s="184" t="s">
        <v>10</v>
      </c>
      <c r="X4" s="184" t="s">
        <v>34</v>
      </c>
      <c r="Y4" s="184" t="s">
        <v>28</v>
      </c>
      <c r="Z4" s="193">
        <f t="shared" ref="Z4:Z62" si="2">(X4+X5)</f>
        <v>360</v>
      </c>
      <c r="AA4" s="115" t="s">
        <v>26</v>
      </c>
      <c r="AB4" s="12" t="s">
        <v>10</v>
      </c>
      <c r="AC4" s="12" t="s">
        <v>29</v>
      </c>
      <c r="AD4" s="12" t="s">
        <v>28</v>
      </c>
      <c r="AE4" s="280">
        <f t="shared" ref="AE4:AE62" si="3">(AC4+AC5)</f>
        <v>380</v>
      </c>
      <c r="AF4" s="343">
        <v>2</v>
      </c>
      <c r="AG4" s="344" t="s">
        <v>10</v>
      </c>
      <c r="AH4" s="344">
        <v>170</v>
      </c>
      <c r="AI4" s="346">
        <v>0</v>
      </c>
      <c r="AJ4" s="345">
        <f t="shared" ref="AJ4:AJ62" si="4">(AH4+AH5)</f>
        <v>390</v>
      </c>
      <c r="AK4" s="435" t="s">
        <v>26</v>
      </c>
      <c r="AL4" s="377" t="s">
        <v>10</v>
      </c>
      <c r="AM4" s="377" t="s">
        <v>30</v>
      </c>
      <c r="AN4" s="377" t="s">
        <v>28</v>
      </c>
      <c r="AO4" s="436">
        <f t="shared" ref="AO4:AO62" si="5">(AM4+AM5)</f>
        <v>485</v>
      </c>
      <c r="AP4" s="447">
        <f>(F4+K4+P4+U4+Z4+AE4+AJ4+AO4)</f>
        <v>2805</v>
      </c>
    </row>
    <row r="5" spans="1:42" s="13" customFormat="1" ht="17.100000000000001" customHeight="1" x14ac:dyDescent="0.25">
      <c r="A5" s="78" t="s">
        <v>32</v>
      </c>
      <c r="B5" s="47">
        <v>2</v>
      </c>
      <c r="C5" s="2" t="s">
        <v>17</v>
      </c>
      <c r="D5" s="2" t="s">
        <v>33</v>
      </c>
      <c r="E5" s="2" t="s">
        <v>12</v>
      </c>
      <c r="F5" s="48"/>
      <c r="G5" s="53" t="s">
        <v>26</v>
      </c>
      <c r="H5" s="5" t="s">
        <v>17</v>
      </c>
      <c r="I5" s="5" t="s">
        <v>14</v>
      </c>
      <c r="J5" s="5" t="s">
        <v>31</v>
      </c>
      <c r="K5" s="66"/>
      <c r="L5" s="58" t="s">
        <v>26</v>
      </c>
      <c r="M5" s="6" t="s">
        <v>17</v>
      </c>
      <c r="N5" s="6" t="s">
        <v>14</v>
      </c>
      <c r="O5" s="6" t="s">
        <v>28</v>
      </c>
      <c r="P5" s="70"/>
      <c r="Q5" s="61" t="s">
        <v>26</v>
      </c>
      <c r="R5" s="4" t="s">
        <v>17</v>
      </c>
      <c r="S5" s="4" t="s">
        <v>34</v>
      </c>
      <c r="T5" s="4" t="s">
        <v>12</v>
      </c>
      <c r="U5" s="73"/>
      <c r="V5" s="186" t="s">
        <v>26</v>
      </c>
      <c r="W5" s="184" t="s">
        <v>17</v>
      </c>
      <c r="X5" s="184" t="s">
        <v>30</v>
      </c>
      <c r="Y5" s="184" t="s">
        <v>49</v>
      </c>
      <c r="Z5" s="193"/>
      <c r="AA5" s="115" t="s">
        <v>26</v>
      </c>
      <c r="AB5" s="12" t="s">
        <v>17</v>
      </c>
      <c r="AC5" s="12" t="s">
        <v>203</v>
      </c>
      <c r="AD5" s="12" t="s">
        <v>52</v>
      </c>
      <c r="AE5" s="280"/>
      <c r="AF5" s="343" t="s">
        <v>26</v>
      </c>
      <c r="AG5" s="344" t="s">
        <v>17</v>
      </c>
      <c r="AH5" s="344" t="s">
        <v>203</v>
      </c>
      <c r="AI5" s="344" t="s">
        <v>52</v>
      </c>
      <c r="AJ5" s="345"/>
      <c r="AK5" s="437" t="s">
        <v>26</v>
      </c>
      <c r="AL5" s="380" t="s">
        <v>17</v>
      </c>
      <c r="AM5" s="380" t="s">
        <v>223</v>
      </c>
      <c r="AN5" s="380" t="s">
        <v>144</v>
      </c>
      <c r="AO5" s="436"/>
      <c r="AP5" s="448"/>
    </row>
    <row r="6" spans="1:42" s="13" customFormat="1" ht="17.100000000000001" customHeight="1" x14ac:dyDescent="0.25">
      <c r="A6" s="79" t="s">
        <v>35</v>
      </c>
      <c r="B6" s="47">
        <v>3</v>
      </c>
      <c r="C6" s="2" t="s">
        <v>10</v>
      </c>
      <c r="D6" s="2">
        <v>120</v>
      </c>
      <c r="E6" s="2" t="s">
        <v>36</v>
      </c>
      <c r="F6" s="48">
        <f t="shared" si="0"/>
        <v>230</v>
      </c>
      <c r="G6" s="52" t="s">
        <v>37</v>
      </c>
      <c r="H6" s="3" t="s">
        <v>10</v>
      </c>
      <c r="I6" s="3" t="s">
        <v>14</v>
      </c>
      <c r="J6" s="3" t="s">
        <v>28</v>
      </c>
      <c r="K6" s="55">
        <v>250</v>
      </c>
      <c r="L6" s="58" t="s">
        <v>37</v>
      </c>
      <c r="M6" s="6" t="s">
        <v>10</v>
      </c>
      <c r="N6" s="6" t="s">
        <v>29</v>
      </c>
      <c r="O6" s="6" t="s">
        <v>28</v>
      </c>
      <c r="P6" s="70">
        <f>(N6+N7)</f>
        <v>300</v>
      </c>
      <c r="Q6" s="61" t="s">
        <v>37</v>
      </c>
      <c r="R6" s="4" t="s">
        <v>10</v>
      </c>
      <c r="S6" s="4" t="s">
        <v>34</v>
      </c>
      <c r="T6" s="4" t="s">
        <v>38</v>
      </c>
      <c r="U6" s="73">
        <f t="shared" si="1"/>
        <v>270</v>
      </c>
      <c r="V6" s="186" t="s">
        <v>37</v>
      </c>
      <c r="W6" s="184" t="s">
        <v>17</v>
      </c>
      <c r="X6" s="184" t="s">
        <v>27</v>
      </c>
      <c r="Y6" s="184" t="s">
        <v>12</v>
      </c>
      <c r="Z6" s="193">
        <f t="shared" si="2"/>
        <v>330</v>
      </c>
      <c r="AA6" s="115" t="s">
        <v>37</v>
      </c>
      <c r="AB6" s="12" t="s">
        <v>10</v>
      </c>
      <c r="AC6" s="12" t="s">
        <v>203</v>
      </c>
      <c r="AD6" s="12" t="s">
        <v>12</v>
      </c>
      <c r="AE6" s="280">
        <f t="shared" si="3"/>
        <v>320</v>
      </c>
      <c r="AF6" s="343">
        <v>3</v>
      </c>
      <c r="AG6" s="344" t="s">
        <v>10</v>
      </c>
      <c r="AH6" s="344">
        <v>200</v>
      </c>
      <c r="AI6" s="347">
        <v>2</v>
      </c>
      <c r="AJ6" s="345">
        <f t="shared" si="4"/>
        <v>240</v>
      </c>
      <c r="AK6" s="435" t="s">
        <v>37</v>
      </c>
      <c r="AL6" s="377" t="s">
        <v>17</v>
      </c>
      <c r="AM6" s="377" t="s">
        <v>11</v>
      </c>
      <c r="AN6" s="377" t="s">
        <v>12</v>
      </c>
      <c r="AO6" s="436">
        <f t="shared" si="5"/>
        <v>720</v>
      </c>
      <c r="AP6" s="441">
        <f>(F6+K6+P6+U6+Z6+AE6+AJ6+AO6)</f>
        <v>2660</v>
      </c>
    </row>
    <row r="7" spans="1:42" s="13" customFormat="1" ht="17.100000000000001" customHeight="1" x14ac:dyDescent="0.25">
      <c r="A7" s="78" t="s">
        <v>35</v>
      </c>
      <c r="B7" s="47">
        <v>3</v>
      </c>
      <c r="C7" s="2" t="s">
        <v>17</v>
      </c>
      <c r="D7" s="2" t="s">
        <v>11</v>
      </c>
      <c r="E7" s="2" t="s">
        <v>28</v>
      </c>
      <c r="F7" s="48"/>
      <c r="G7" s="52" t="s">
        <v>37</v>
      </c>
      <c r="H7" s="3" t="s">
        <v>17</v>
      </c>
      <c r="I7" s="3" t="s">
        <v>11</v>
      </c>
      <c r="J7" s="3" t="s">
        <v>39</v>
      </c>
      <c r="K7" s="64"/>
      <c r="L7" s="58" t="s">
        <v>37</v>
      </c>
      <c r="M7" s="6" t="s">
        <v>17</v>
      </c>
      <c r="N7" s="6" t="s">
        <v>14</v>
      </c>
      <c r="O7" s="6" t="s">
        <v>12</v>
      </c>
      <c r="P7" s="70"/>
      <c r="Q7" s="61" t="s">
        <v>37</v>
      </c>
      <c r="R7" s="4" t="s">
        <v>17</v>
      </c>
      <c r="S7" s="4" t="s">
        <v>22</v>
      </c>
      <c r="T7" s="4" t="s">
        <v>12</v>
      </c>
      <c r="U7" s="73"/>
      <c r="V7" s="186" t="s">
        <v>37</v>
      </c>
      <c r="W7" s="184" t="s">
        <v>10</v>
      </c>
      <c r="X7" s="184">
        <v>180</v>
      </c>
      <c r="Y7" s="187">
        <v>2</v>
      </c>
      <c r="Z7" s="193"/>
      <c r="AA7" s="115">
        <v>3</v>
      </c>
      <c r="AB7" s="12" t="s">
        <v>17</v>
      </c>
      <c r="AC7" s="12">
        <v>100</v>
      </c>
      <c r="AD7" s="12">
        <v>2</v>
      </c>
      <c r="AE7" s="280"/>
      <c r="AF7" s="343" t="s">
        <v>37</v>
      </c>
      <c r="AG7" s="344" t="s">
        <v>17</v>
      </c>
      <c r="AH7" s="344" t="s">
        <v>100</v>
      </c>
      <c r="AI7" s="344" t="s">
        <v>12</v>
      </c>
      <c r="AJ7" s="345"/>
      <c r="AK7" s="435">
        <v>3</v>
      </c>
      <c r="AL7" s="377" t="s">
        <v>10</v>
      </c>
      <c r="AM7" s="377">
        <v>610</v>
      </c>
      <c r="AN7" s="378">
        <v>2</v>
      </c>
      <c r="AO7" s="436"/>
      <c r="AP7" s="442"/>
    </row>
    <row r="8" spans="1:42" s="13" customFormat="1" ht="17.100000000000001" customHeight="1" x14ac:dyDescent="0.25">
      <c r="A8" s="79" t="s">
        <v>40</v>
      </c>
      <c r="B8" s="47">
        <v>4</v>
      </c>
      <c r="C8" s="2"/>
      <c r="D8" s="2"/>
      <c r="E8" s="2"/>
      <c r="F8" s="48">
        <f t="shared" si="0"/>
        <v>0</v>
      </c>
      <c r="G8" s="52" t="s">
        <v>41</v>
      </c>
      <c r="H8" s="3" t="s">
        <v>10</v>
      </c>
      <c r="I8" s="3" t="s">
        <v>11</v>
      </c>
      <c r="J8" s="3" t="s">
        <v>28</v>
      </c>
      <c r="K8" s="55">
        <v>220</v>
      </c>
      <c r="L8" s="58" t="s">
        <v>41</v>
      </c>
      <c r="M8" s="6" t="s">
        <v>10</v>
      </c>
      <c r="N8" s="6" t="s">
        <v>33</v>
      </c>
      <c r="O8" s="6" t="s">
        <v>42</v>
      </c>
      <c r="P8" s="70">
        <f>(N8+N9)</f>
        <v>220</v>
      </c>
      <c r="Q8" s="61" t="s">
        <v>41</v>
      </c>
      <c r="R8" s="4" t="s">
        <v>10</v>
      </c>
      <c r="S8" s="4" t="s">
        <v>11</v>
      </c>
      <c r="T8" s="4" t="s">
        <v>28</v>
      </c>
      <c r="U8" s="73">
        <f t="shared" si="1"/>
        <v>230</v>
      </c>
      <c r="V8" s="186" t="s">
        <v>41</v>
      </c>
      <c r="W8" s="184" t="s">
        <v>10</v>
      </c>
      <c r="X8" s="184" t="s">
        <v>33</v>
      </c>
      <c r="Y8" s="184" t="s">
        <v>55</v>
      </c>
      <c r="Z8" s="193">
        <f t="shared" si="2"/>
        <v>210</v>
      </c>
      <c r="AA8" s="115" t="s">
        <v>41</v>
      </c>
      <c r="AB8" s="12" t="s">
        <v>10</v>
      </c>
      <c r="AC8" s="12" t="s">
        <v>18</v>
      </c>
      <c r="AD8" s="12" t="s">
        <v>28</v>
      </c>
      <c r="AE8" s="280">
        <f t="shared" si="3"/>
        <v>180</v>
      </c>
      <c r="AF8" s="343">
        <v>4</v>
      </c>
      <c r="AG8" s="344" t="s">
        <v>10</v>
      </c>
      <c r="AH8" s="344">
        <v>80</v>
      </c>
      <c r="AI8" s="344">
        <v>4</v>
      </c>
      <c r="AJ8" s="345">
        <f t="shared" si="4"/>
        <v>80</v>
      </c>
      <c r="AK8" s="435" t="s">
        <v>41</v>
      </c>
      <c r="AL8" s="377" t="s">
        <v>10</v>
      </c>
      <c r="AM8" s="377" t="s">
        <v>15</v>
      </c>
      <c r="AN8" s="377" t="s">
        <v>224</v>
      </c>
      <c r="AO8" s="436">
        <f t="shared" si="5"/>
        <v>250</v>
      </c>
      <c r="AP8" s="441">
        <f>(F8+K8+P8+U8+Z8+AE8+AJ8+AO8)</f>
        <v>1390</v>
      </c>
    </row>
    <row r="9" spans="1:42" s="13" customFormat="1" ht="17.100000000000001" customHeight="1" x14ac:dyDescent="0.25">
      <c r="A9" s="78" t="s">
        <v>43</v>
      </c>
      <c r="B9" s="47">
        <v>4</v>
      </c>
      <c r="C9" s="2"/>
      <c r="D9" s="2"/>
      <c r="E9" s="2"/>
      <c r="F9" s="48"/>
      <c r="G9" s="52" t="s">
        <v>41</v>
      </c>
      <c r="H9" s="3" t="s">
        <v>17</v>
      </c>
      <c r="I9" s="3" t="s">
        <v>11</v>
      </c>
      <c r="J9" s="3" t="s">
        <v>12</v>
      </c>
      <c r="K9" s="64"/>
      <c r="L9" s="58" t="s">
        <v>41</v>
      </c>
      <c r="M9" s="6" t="s">
        <v>17</v>
      </c>
      <c r="N9" s="6" t="s">
        <v>22</v>
      </c>
      <c r="O9" s="6" t="s">
        <v>44</v>
      </c>
      <c r="P9" s="70"/>
      <c r="Q9" s="61" t="s">
        <v>41</v>
      </c>
      <c r="R9" s="4" t="s">
        <v>17</v>
      </c>
      <c r="S9" s="4" t="s">
        <v>33</v>
      </c>
      <c r="T9" s="4" t="s">
        <v>28</v>
      </c>
      <c r="U9" s="73"/>
      <c r="V9" s="186" t="s">
        <v>41</v>
      </c>
      <c r="W9" s="184" t="s">
        <v>17</v>
      </c>
      <c r="X9" s="184" t="s">
        <v>20</v>
      </c>
      <c r="Y9" s="184" t="s">
        <v>28</v>
      </c>
      <c r="Z9" s="193"/>
      <c r="AA9" s="115" t="s">
        <v>41</v>
      </c>
      <c r="AB9" s="12" t="s">
        <v>17</v>
      </c>
      <c r="AC9" s="12" t="s">
        <v>22</v>
      </c>
      <c r="AD9" s="12" t="s">
        <v>28</v>
      </c>
      <c r="AE9" s="280"/>
      <c r="AF9" s="343">
        <v>4</v>
      </c>
      <c r="AG9" s="344"/>
      <c r="AH9" s="344"/>
      <c r="AI9" s="344"/>
      <c r="AJ9" s="345"/>
      <c r="AK9" s="435" t="s">
        <v>41</v>
      </c>
      <c r="AL9" s="377" t="s">
        <v>17</v>
      </c>
      <c r="AM9" s="377" t="s">
        <v>33</v>
      </c>
      <c r="AN9" s="377" t="s">
        <v>31</v>
      </c>
      <c r="AO9" s="436"/>
      <c r="AP9" s="442"/>
    </row>
    <row r="10" spans="1:42" s="13" customFormat="1" ht="17.100000000000001" customHeight="1" x14ac:dyDescent="0.25">
      <c r="A10" s="79" t="s">
        <v>45</v>
      </c>
      <c r="B10" s="47">
        <v>5</v>
      </c>
      <c r="C10" s="2"/>
      <c r="D10" s="2"/>
      <c r="E10" s="2"/>
      <c r="F10" s="48">
        <f t="shared" si="0"/>
        <v>0</v>
      </c>
      <c r="G10" s="52">
        <v>5</v>
      </c>
      <c r="H10" s="3"/>
      <c r="I10" s="3"/>
      <c r="J10" s="3"/>
      <c r="K10" s="54"/>
      <c r="L10" s="58">
        <v>5</v>
      </c>
      <c r="M10" s="6"/>
      <c r="N10" s="6"/>
      <c r="O10" s="6"/>
      <c r="P10" s="70">
        <f>(N10+N11)</f>
        <v>0</v>
      </c>
      <c r="Q10" s="61">
        <v>5</v>
      </c>
      <c r="R10" s="4"/>
      <c r="S10" s="4"/>
      <c r="T10" s="4"/>
      <c r="U10" s="73">
        <f t="shared" si="1"/>
        <v>0</v>
      </c>
      <c r="V10" s="186">
        <v>5</v>
      </c>
      <c r="W10" s="184"/>
      <c r="X10" s="184"/>
      <c r="Y10" s="184"/>
      <c r="Z10" s="193">
        <f t="shared" si="2"/>
        <v>0</v>
      </c>
      <c r="AA10" s="115">
        <v>5</v>
      </c>
      <c r="AB10" s="12"/>
      <c r="AC10" s="12"/>
      <c r="AD10" s="12"/>
      <c r="AE10" s="280">
        <f t="shared" si="3"/>
        <v>0</v>
      </c>
      <c r="AF10" s="343">
        <v>5</v>
      </c>
      <c r="AG10" s="344"/>
      <c r="AH10" s="344"/>
      <c r="AI10" s="344"/>
      <c r="AJ10" s="345">
        <f t="shared" si="4"/>
        <v>0</v>
      </c>
      <c r="AK10" s="435"/>
      <c r="AL10" s="377"/>
      <c r="AM10" s="377"/>
      <c r="AN10" s="377"/>
      <c r="AO10" s="436">
        <f t="shared" si="5"/>
        <v>0</v>
      </c>
      <c r="AP10" s="441">
        <f t="shared" ref="AP10:AP62" si="6">(F10+K10+P10+U10+Z10+AE10+AJ10+AO10)</f>
        <v>0</v>
      </c>
    </row>
    <row r="11" spans="1:42" s="13" customFormat="1" ht="17.100000000000001" customHeight="1" x14ac:dyDescent="0.25">
      <c r="A11" s="78" t="s">
        <v>46</v>
      </c>
      <c r="B11" s="47">
        <v>5</v>
      </c>
      <c r="C11" s="2"/>
      <c r="D11" s="2"/>
      <c r="E11" s="2"/>
      <c r="F11" s="48"/>
      <c r="G11" s="52">
        <v>5</v>
      </c>
      <c r="H11" s="3"/>
      <c r="I11" s="3"/>
      <c r="J11" s="3"/>
      <c r="K11" s="54"/>
      <c r="L11" s="58">
        <v>5</v>
      </c>
      <c r="M11" s="6"/>
      <c r="N11" s="6"/>
      <c r="O11" s="6"/>
      <c r="P11" s="70"/>
      <c r="Q11" s="61">
        <v>5</v>
      </c>
      <c r="R11" s="4"/>
      <c r="S11" s="4"/>
      <c r="T11" s="4"/>
      <c r="U11" s="73"/>
      <c r="V11" s="186">
        <v>5</v>
      </c>
      <c r="W11" s="184"/>
      <c r="X11" s="184"/>
      <c r="Y11" s="184"/>
      <c r="Z11" s="193"/>
      <c r="AA11" s="115">
        <v>5</v>
      </c>
      <c r="AB11" s="12"/>
      <c r="AC11" s="12"/>
      <c r="AD11" s="12"/>
      <c r="AE11" s="280"/>
      <c r="AF11" s="343">
        <v>5</v>
      </c>
      <c r="AG11" s="344"/>
      <c r="AH11" s="344"/>
      <c r="AI11" s="344"/>
      <c r="AJ11" s="345"/>
      <c r="AK11" s="435"/>
      <c r="AL11" s="377"/>
      <c r="AM11" s="377"/>
      <c r="AN11" s="377"/>
      <c r="AO11" s="436"/>
      <c r="AP11" s="442"/>
    </row>
    <row r="12" spans="1:42" s="13" customFormat="1" ht="17.100000000000001" customHeight="1" x14ac:dyDescent="0.25">
      <c r="A12" s="79" t="s">
        <v>47</v>
      </c>
      <c r="B12" s="47">
        <v>6</v>
      </c>
      <c r="C12" s="2"/>
      <c r="D12" s="2"/>
      <c r="E12" s="2"/>
      <c r="F12" s="48">
        <f t="shared" si="0"/>
        <v>100</v>
      </c>
      <c r="G12" s="52" t="s">
        <v>48</v>
      </c>
      <c r="H12" s="3" t="s">
        <v>10</v>
      </c>
      <c r="I12" s="3" t="s">
        <v>11</v>
      </c>
      <c r="J12" s="3" t="s">
        <v>28</v>
      </c>
      <c r="K12" s="55">
        <v>220</v>
      </c>
      <c r="L12" s="58" t="s">
        <v>48</v>
      </c>
      <c r="M12" s="6" t="s">
        <v>17</v>
      </c>
      <c r="N12" s="6" t="s">
        <v>34</v>
      </c>
      <c r="O12" s="6" t="s">
        <v>49</v>
      </c>
      <c r="P12" s="70">
        <f>(N12+N13)</f>
        <v>170</v>
      </c>
      <c r="Q12" s="61" t="s">
        <v>48</v>
      </c>
      <c r="R12" s="4" t="s">
        <v>10</v>
      </c>
      <c r="S12" s="4" t="s">
        <v>27</v>
      </c>
      <c r="T12" s="4" t="s">
        <v>31</v>
      </c>
      <c r="U12" s="73">
        <f t="shared" si="1"/>
        <v>320</v>
      </c>
      <c r="V12" s="186" t="s">
        <v>48</v>
      </c>
      <c r="W12" s="184"/>
      <c r="X12" s="184"/>
      <c r="Y12" s="184"/>
      <c r="Z12" s="193">
        <f t="shared" si="2"/>
        <v>90</v>
      </c>
      <c r="AA12" s="115" t="s">
        <v>48</v>
      </c>
      <c r="AB12" s="12" t="s">
        <v>10</v>
      </c>
      <c r="AC12" s="12" t="s">
        <v>27</v>
      </c>
      <c r="AD12" s="12" t="s">
        <v>31</v>
      </c>
      <c r="AE12" s="280">
        <f t="shared" si="3"/>
        <v>310</v>
      </c>
      <c r="AF12" s="343" t="s">
        <v>48</v>
      </c>
      <c r="AG12" s="344" t="s">
        <v>10</v>
      </c>
      <c r="AH12" s="344" t="s">
        <v>64</v>
      </c>
      <c r="AI12" s="344" t="s">
        <v>31</v>
      </c>
      <c r="AJ12" s="345">
        <f t="shared" si="4"/>
        <v>420</v>
      </c>
      <c r="AK12" s="435" t="s">
        <v>48</v>
      </c>
      <c r="AL12" s="377" t="s">
        <v>10</v>
      </c>
      <c r="AM12" s="377" t="s">
        <v>151</v>
      </c>
      <c r="AN12" s="377" t="s">
        <v>12</v>
      </c>
      <c r="AO12" s="436">
        <f t="shared" si="5"/>
        <v>450</v>
      </c>
      <c r="AP12" s="441">
        <f t="shared" si="6"/>
        <v>2080</v>
      </c>
    </row>
    <row r="13" spans="1:42" s="13" customFormat="1" ht="17.100000000000001" customHeight="1" x14ac:dyDescent="0.25">
      <c r="A13" s="78" t="s">
        <v>50</v>
      </c>
      <c r="B13" s="47">
        <v>6</v>
      </c>
      <c r="C13" s="2" t="s">
        <v>17</v>
      </c>
      <c r="D13" s="2" t="s">
        <v>22</v>
      </c>
      <c r="E13" s="2" t="s">
        <v>51</v>
      </c>
      <c r="F13" s="48"/>
      <c r="G13" s="52" t="s">
        <v>48</v>
      </c>
      <c r="H13" s="3" t="s">
        <v>17</v>
      </c>
      <c r="I13" s="3" t="s">
        <v>11</v>
      </c>
      <c r="J13" s="3" t="s">
        <v>49</v>
      </c>
      <c r="K13" s="64"/>
      <c r="L13" s="58">
        <v>6</v>
      </c>
      <c r="M13" s="6"/>
      <c r="N13" s="6"/>
      <c r="O13" s="6"/>
      <c r="P13" s="70"/>
      <c r="Q13" s="61" t="s">
        <v>48</v>
      </c>
      <c r="R13" s="4" t="s">
        <v>17</v>
      </c>
      <c r="S13" s="4" t="s">
        <v>34</v>
      </c>
      <c r="T13" s="4" t="s">
        <v>52</v>
      </c>
      <c r="U13" s="73"/>
      <c r="V13" s="186" t="s">
        <v>48</v>
      </c>
      <c r="W13" s="184" t="s">
        <v>10</v>
      </c>
      <c r="X13" s="184" t="s">
        <v>20</v>
      </c>
      <c r="Y13" s="184" t="s">
        <v>12</v>
      </c>
      <c r="Z13" s="193"/>
      <c r="AA13" s="115" t="s">
        <v>48</v>
      </c>
      <c r="AB13" s="12" t="s">
        <v>17</v>
      </c>
      <c r="AC13" s="12" t="s">
        <v>29</v>
      </c>
      <c r="AD13" s="12" t="s">
        <v>52</v>
      </c>
      <c r="AE13" s="280"/>
      <c r="AF13" s="343" t="s">
        <v>48</v>
      </c>
      <c r="AG13" s="344" t="s">
        <v>17</v>
      </c>
      <c r="AH13" s="344" t="s">
        <v>203</v>
      </c>
      <c r="AI13" s="344" t="s">
        <v>52</v>
      </c>
      <c r="AJ13" s="345"/>
      <c r="AK13" s="435" t="s">
        <v>48</v>
      </c>
      <c r="AL13" s="377" t="s">
        <v>17</v>
      </c>
      <c r="AM13" s="377" t="s">
        <v>96</v>
      </c>
      <c r="AN13" s="377" t="s">
        <v>111</v>
      </c>
      <c r="AO13" s="436"/>
      <c r="AP13" s="442"/>
    </row>
    <row r="14" spans="1:42" s="13" customFormat="1" ht="17.100000000000001" customHeight="1" x14ac:dyDescent="0.25">
      <c r="A14" s="79" t="s">
        <v>53</v>
      </c>
      <c r="B14" s="47">
        <v>8</v>
      </c>
      <c r="C14" s="2"/>
      <c r="D14" s="2"/>
      <c r="E14" s="2"/>
      <c r="F14" s="48">
        <f t="shared" si="0"/>
        <v>100</v>
      </c>
      <c r="G14" s="52" t="s">
        <v>54</v>
      </c>
      <c r="H14" s="3" t="s">
        <v>17</v>
      </c>
      <c r="I14" s="3" t="s">
        <v>11</v>
      </c>
      <c r="J14" s="3" t="s">
        <v>55</v>
      </c>
      <c r="K14" s="54">
        <v>110</v>
      </c>
      <c r="L14" s="58" t="s">
        <v>54</v>
      </c>
      <c r="M14" s="6" t="s">
        <v>17</v>
      </c>
      <c r="N14" s="6" t="s">
        <v>22</v>
      </c>
      <c r="O14" s="6" t="s">
        <v>56</v>
      </c>
      <c r="P14" s="70">
        <f>(N14+N15)</f>
        <v>100</v>
      </c>
      <c r="Q14" s="61" t="s">
        <v>54</v>
      </c>
      <c r="R14" s="4" t="s">
        <v>17</v>
      </c>
      <c r="S14" s="4" t="s">
        <v>18</v>
      </c>
      <c r="T14" s="4" t="s">
        <v>57</v>
      </c>
      <c r="U14" s="73">
        <f t="shared" si="1"/>
        <v>80</v>
      </c>
      <c r="V14" s="186" t="s">
        <v>54</v>
      </c>
      <c r="W14" s="184" t="s">
        <v>17</v>
      </c>
      <c r="X14" s="184" t="s">
        <v>20</v>
      </c>
      <c r="Y14" s="184" t="s">
        <v>159</v>
      </c>
      <c r="Z14" s="193">
        <f t="shared" si="2"/>
        <v>90</v>
      </c>
      <c r="AA14" s="115" t="s">
        <v>54</v>
      </c>
      <c r="AB14" s="12" t="s">
        <v>17</v>
      </c>
      <c r="AC14" s="12" t="s">
        <v>33</v>
      </c>
      <c r="AD14" s="12" t="s">
        <v>21</v>
      </c>
      <c r="AE14" s="280">
        <f t="shared" si="3"/>
        <v>120</v>
      </c>
      <c r="AF14" s="343" t="s">
        <v>54</v>
      </c>
      <c r="AG14" s="344" t="s">
        <v>17</v>
      </c>
      <c r="AH14" s="344" t="s">
        <v>100</v>
      </c>
      <c r="AI14" s="344" t="s">
        <v>214</v>
      </c>
      <c r="AJ14" s="345">
        <f t="shared" si="4"/>
        <v>40</v>
      </c>
      <c r="AK14" s="435" t="s">
        <v>54</v>
      </c>
      <c r="AL14" s="377" t="s">
        <v>17</v>
      </c>
      <c r="AM14" s="377" t="s">
        <v>225</v>
      </c>
      <c r="AN14" s="377" t="s">
        <v>28</v>
      </c>
      <c r="AO14" s="436">
        <f t="shared" si="5"/>
        <v>165</v>
      </c>
      <c r="AP14" s="441">
        <f t="shared" si="6"/>
        <v>805</v>
      </c>
    </row>
    <row r="15" spans="1:42" s="13" customFormat="1" ht="17.100000000000001" customHeight="1" x14ac:dyDescent="0.25">
      <c r="A15" s="78" t="s">
        <v>58</v>
      </c>
      <c r="B15" s="47">
        <v>8</v>
      </c>
      <c r="C15" s="2" t="s">
        <v>17</v>
      </c>
      <c r="D15" s="2" t="s">
        <v>22</v>
      </c>
      <c r="E15" s="2" t="s">
        <v>59</v>
      </c>
      <c r="F15" s="48"/>
      <c r="G15" s="52">
        <v>8</v>
      </c>
      <c r="H15" s="3"/>
      <c r="I15" s="3"/>
      <c r="J15" s="3"/>
      <c r="K15" s="54"/>
      <c r="L15" s="58">
        <v>8</v>
      </c>
      <c r="M15" s="6"/>
      <c r="N15" s="6"/>
      <c r="O15" s="6"/>
      <c r="P15" s="70"/>
      <c r="Q15" s="61">
        <v>8</v>
      </c>
      <c r="R15" s="4"/>
      <c r="S15" s="4"/>
      <c r="T15" s="4"/>
      <c r="U15" s="73"/>
      <c r="V15" s="186">
        <v>8</v>
      </c>
      <c r="W15" s="184"/>
      <c r="X15" s="184"/>
      <c r="Y15" s="184"/>
      <c r="Z15" s="193"/>
      <c r="AA15" s="115">
        <v>8</v>
      </c>
      <c r="AB15" s="12"/>
      <c r="AC15" s="12"/>
      <c r="AD15" s="12"/>
      <c r="AE15" s="280"/>
      <c r="AF15" s="343">
        <v>8</v>
      </c>
      <c r="AG15" s="344"/>
      <c r="AH15" s="344"/>
      <c r="AI15" s="344"/>
      <c r="AJ15" s="345"/>
      <c r="AK15" s="435"/>
      <c r="AL15" s="377"/>
      <c r="AM15" s="377"/>
      <c r="AN15" s="377"/>
      <c r="AO15" s="436"/>
      <c r="AP15" s="442"/>
    </row>
    <row r="16" spans="1:42" s="13" customFormat="1" ht="17.100000000000001" customHeight="1" x14ac:dyDescent="0.25">
      <c r="A16" s="79" t="s">
        <v>60</v>
      </c>
      <c r="B16" s="47">
        <v>9</v>
      </c>
      <c r="C16" s="2" t="s">
        <v>10</v>
      </c>
      <c r="D16" s="2" t="s">
        <v>33</v>
      </c>
      <c r="E16" s="2" t="s">
        <v>28</v>
      </c>
      <c r="F16" s="48">
        <f t="shared" si="0"/>
        <v>220</v>
      </c>
      <c r="G16" s="52" t="s">
        <v>61</v>
      </c>
      <c r="H16" s="3" t="s">
        <v>17</v>
      </c>
      <c r="I16" s="3" t="s">
        <v>11</v>
      </c>
      <c r="J16" s="3" t="s">
        <v>28</v>
      </c>
      <c r="K16" s="54">
        <v>110</v>
      </c>
      <c r="L16" s="58" t="s">
        <v>61</v>
      </c>
      <c r="M16" s="6" t="s">
        <v>10</v>
      </c>
      <c r="N16" s="6" t="s">
        <v>33</v>
      </c>
      <c r="O16" s="6" t="s">
        <v>31</v>
      </c>
      <c r="P16" s="70">
        <f>(N16+N17)</f>
        <v>230</v>
      </c>
      <c r="Q16" s="61" t="s">
        <v>61</v>
      </c>
      <c r="R16" s="4" t="s">
        <v>10</v>
      </c>
      <c r="S16" s="4" t="s">
        <v>20</v>
      </c>
      <c r="T16" s="4" t="s">
        <v>31</v>
      </c>
      <c r="U16" s="73">
        <f t="shared" si="1"/>
        <v>200</v>
      </c>
      <c r="V16" s="186" t="s">
        <v>61</v>
      </c>
      <c r="W16" s="184" t="s">
        <v>10</v>
      </c>
      <c r="X16" s="184" t="s">
        <v>100</v>
      </c>
      <c r="Y16" s="184" t="s">
        <v>28</v>
      </c>
      <c r="Z16" s="193">
        <f t="shared" si="2"/>
        <v>80</v>
      </c>
      <c r="AA16" s="115">
        <v>9</v>
      </c>
      <c r="AB16" s="12"/>
      <c r="AC16" s="12"/>
      <c r="AD16" s="12"/>
      <c r="AE16" s="280">
        <f t="shared" si="3"/>
        <v>0</v>
      </c>
      <c r="AF16" s="343">
        <v>9</v>
      </c>
      <c r="AG16" s="344"/>
      <c r="AH16" s="344"/>
      <c r="AI16" s="344"/>
      <c r="AJ16" s="345">
        <f t="shared" si="4"/>
        <v>0</v>
      </c>
      <c r="AK16" s="435"/>
      <c r="AL16" s="377"/>
      <c r="AM16" s="377"/>
      <c r="AN16" s="377"/>
      <c r="AO16" s="436">
        <f t="shared" si="5"/>
        <v>0</v>
      </c>
      <c r="AP16" s="441">
        <f t="shared" si="6"/>
        <v>840</v>
      </c>
    </row>
    <row r="17" spans="1:42" s="13" customFormat="1" ht="17.100000000000001" customHeight="1" x14ac:dyDescent="0.25">
      <c r="A17" s="78" t="s">
        <v>60</v>
      </c>
      <c r="B17" s="47">
        <v>9</v>
      </c>
      <c r="C17" s="2" t="s">
        <v>17</v>
      </c>
      <c r="D17" s="2" t="s">
        <v>22</v>
      </c>
      <c r="E17" s="2" t="s">
        <v>31</v>
      </c>
      <c r="F17" s="48"/>
      <c r="G17" s="52">
        <v>9</v>
      </c>
      <c r="H17" s="3"/>
      <c r="I17" s="3"/>
      <c r="J17" s="3"/>
      <c r="K17" s="55"/>
      <c r="L17" s="58" t="s">
        <v>61</v>
      </c>
      <c r="M17" s="6" t="s">
        <v>17</v>
      </c>
      <c r="N17" s="6" t="s">
        <v>11</v>
      </c>
      <c r="O17" s="6" t="s">
        <v>28</v>
      </c>
      <c r="P17" s="70"/>
      <c r="Q17" s="61" t="s">
        <v>61</v>
      </c>
      <c r="R17" s="4" t="s">
        <v>17</v>
      </c>
      <c r="S17" s="4" t="s">
        <v>11</v>
      </c>
      <c r="T17" s="4" t="s">
        <v>28</v>
      </c>
      <c r="U17" s="73"/>
      <c r="V17" s="186" t="s">
        <v>61</v>
      </c>
      <c r="W17" s="184" t="s">
        <v>17</v>
      </c>
      <c r="X17" s="184" t="s">
        <v>100</v>
      </c>
      <c r="Y17" s="184" t="s">
        <v>28</v>
      </c>
      <c r="Z17" s="193"/>
      <c r="AA17" s="115">
        <v>9</v>
      </c>
      <c r="AB17" s="12"/>
      <c r="AC17" s="12"/>
      <c r="AD17" s="12"/>
      <c r="AE17" s="280"/>
      <c r="AF17" s="343">
        <v>9</v>
      </c>
      <c r="AG17" s="344"/>
      <c r="AH17" s="344"/>
      <c r="AI17" s="344"/>
      <c r="AJ17" s="345"/>
      <c r="AK17" s="435"/>
      <c r="AL17" s="377"/>
      <c r="AM17" s="377"/>
      <c r="AN17" s="377"/>
      <c r="AO17" s="436"/>
      <c r="AP17" s="442"/>
    </row>
    <row r="18" spans="1:42" s="13" customFormat="1" ht="17.100000000000001" customHeight="1" x14ac:dyDescent="0.25">
      <c r="A18" s="79" t="s">
        <v>62</v>
      </c>
      <c r="B18" s="47">
        <v>10</v>
      </c>
      <c r="C18" s="2" t="s">
        <v>10</v>
      </c>
      <c r="D18" s="2" t="s">
        <v>33</v>
      </c>
      <c r="E18" s="2" t="s">
        <v>31</v>
      </c>
      <c r="F18" s="48">
        <f t="shared" si="0"/>
        <v>240</v>
      </c>
      <c r="G18" s="52" t="s">
        <v>63</v>
      </c>
      <c r="H18" s="3" t="s">
        <v>10</v>
      </c>
      <c r="I18" s="3" t="s">
        <v>14</v>
      </c>
      <c r="J18" s="3" t="s">
        <v>31</v>
      </c>
      <c r="K18" s="55">
        <v>280</v>
      </c>
      <c r="L18" s="58" t="s">
        <v>63</v>
      </c>
      <c r="M18" s="6" t="s">
        <v>10</v>
      </c>
      <c r="N18" s="6" t="s">
        <v>34</v>
      </c>
      <c r="O18" s="6" t="s">
        <v>31</v>
      </c>
      <c r="P18" s="70">
        <f>(N18+N19)</f>
        <v>330</v>
      </c>
      <c r="Q18" s="61" t="s">
        <v>63</v>
      </c>
      <c r="R18" s="4" t="s">
        <v>10</v>
      </c>
      <c r="S18" s="4" t="s">
        <v>64</v>
      </c>
      <c r="T18" s="4" t="s">
        <v>31</v>
      </c>
      <c r="U18" s="73">
        <f t="shared" si="1"/>
        <v>390</v>
      </c>
      <c r="V18" s="186" t="s">
        <v>63</v>
      </c>
      <c r="W18" s="184" t="s">
        <v>10</v>
      </c>
      <c r="X18" s="184" t="s">
        <v>203</v>
      </c>
      <c r="Y18" s="184" t="s">
        <v>12</v>
      </c>
      <c r="Z18" s="193">
        <f t="shared" si="2"/>
        <v>410</v>
      </c>
      <c r="AA18" s="115" t="s">
        <v>63</v>
      </c>
      <c r="AB18" s="12" t="s">
        <v>10</v>
      </c>
      <c r="AC18" s="12" t="s">
        <v>205</v>
      </c>
      <c r="AD18" s="12" t="s">
        <v>12</v>
      </c>
      <c r="AE18" s="281">
        <f t="shared" si="3"/>
        <v>420</v>
      </c>
      <c r="AF18" s="343" t="s">
        <v>63</v>
      </c>
      <c r="AG18" s="344" t="s">
        <v>10</v>
      </c>
      <c r="AH18" s="344" t="s">
        <v>96</v>
      </c>
      <c r="AI18" s="344" t="s">
        <v>12</v>
      </c>
      <c r="AJ18" s="345">
        <f t="shared" si="4"/>
        <v>360</v>
      </c>
      <c r="AK18" s="435" t="s">
        <v>63</v>
      </c>
      <c r="AL18" s="377" t="s">
        <v>10</v>
      </c>
      <c r="AM18" s="377" t="s">
        <v>226</v>
      </c>
      <c r="AN18" s="377" t="s">
        <v>51</v>
      </c>
      <c r="AO18" s="436">
        <f t="shared" si="5"/>
        <v>1440</v>
      </c>
      <c r="AP18" s="444">
        <f t="shared" si="6"/>
        <v>3870</v>
      </c>
    </row>
    <row r="19" spans="1:42" s="13" customFormat="1" ht="17.100000000000001" customHeight="1" x14ac:dyDescent="0.25">
      <c r="A19" s="78" t="s">
        <v>62</v>
      </c>
      <c r="B19" s="47">
        <v>10</v>
      </c>
      <c r="C19" s="2" t="s">
        <v>17</v>
      </c>
      <c r="D19" s="2" t="s">
        <v>33</v>
      </c>
      <c r="E19" s="2" t="s">
        <v>31</v>
      </c>
      <c r="F19" s="48"/>
      <c r="G19" s="52" t="s">
        <v>63</v>
      </c>
      <c r="H19" s="3" t="s">
        <v>17</v>
      </c>
      <c r="I19" s="3" t="s">
        <v>14</v>
      </c>
      <c r="J19" s="3" t="s">
        <v>31</v>
      </c>
      <c r="K19" s="64"/>
      <c r="L19" s="58" t="s">
        <v>63</v>
      </c>
      <c r="M19" s="6" t="s">
        <v>17</v>
      </c>
      <c r="N19" s="6" t="s">
        <v>29</v>
      </c>
      <c r="O19" s="6" t="s">
        <v>31</v>
      </c>
      <c r="P19" s="70"/>
      <c r="Q19" s="61" t="s">
        <v>63</v>
      </c>
      <c r="R19" s="4" t="s">
        <v>17</v>
      </c>
      <c r="S19" s="4" t="s">
        <v>30</v>
      </c>
      <c r="T19" s="4" t="s">
        <v>31</v>
      </c>
      <c r="U19" s="73"/>
      <c r="V19" s="186" t="s">
        <v>63</v>
      </c>
      <c r="W19" s="184" t="s">
        <v>17</v>
      </c>
      <c r="X19" s="184" t="s">
        <v>30</v>
      </c>
      <c r="Y19" s="184" t="s">
        <v>31</v>
      </c>
      <c r="Z19" s="193"/>
      <c r="AA19" s="115" t="s">
        <v>63</v>
      </c>
      <c r="AB19" s="12" t="s">
        <v>17</v>
      </c>
      <c r="AC19" s="12" t="s">
        <v>30</v>
      </c>
      <c r="AD19" s="12" t="s">
        <v>31</v>
      </c>
      <c r="AE19" s="280"/>
      <c r="AF19" s="343" t="s">
        <v>63</v>
      </c>
      <c r="AG19" s="344" t="s">
        <v>17</v>
      </c>
      <c r="AH19" s="344" t="s">
        <v>33</v>
      </c>
      <c r="AI19" s="344" t="s">
        <v>31</v>
      </c>
      <c r="AJ19" s="345"/>
      <c r="AK19" s="435" t="s">
        <v>63</v>
      </c>
      <c r="AL19" s="377" t="s">
        <v>17</v>
      </c>
      <c r="AM19" s="377" t="s">
        <v>227</v>
      </c>
      <c r="AN19" s="377" t="s">
        <v>31</v>
      </c>
      <c r="AO19" s="436"/>
      <c r="AP19" s="445"/>
    </row>
    <row r="20" spans="1:42" s="13" customFormat="1" ht="32.1" customHeight="1" x14ac:dyDescent="0.25">
      <c r="A20" s="79" t="s">
        <v>65</v>
      </c>
      <c r="B20" s="47">
        <v>11</v>
      </c>
      <c r="C20" s="2" t="s">
        <v>17</v>
      </c>
      <c r="D20" s="2">
        <v>70</v>
      </c>
      <c r="E20" s="2">
        <v>0</v>
      </c>
      <c r="F20" s="48">
        <f t="shared" si="0"/>
        <v>180</v>
      </c>
      <c r="G20" s="52" t="s">
        <v>66</v>
      </c>
      <c r="H20" s="3" t="s">
        <v>10</v>
      </c>
      <c r="I20" s="3" t="s">
        <v>22</v>
      </c>
      <c r="J20" s="3" t="s">
        <v>31</v>
      </c>
      <c r="K20" s="55">
        <v>190</v>
      </c>
      <c r="L20" s="58" t="s">
        <v>66</v>
      </c>
      <c r="M20" s="6" t="s">
        <v>10</v>
      </c>
      <c r="N20" s="6" t="s">
        <v>22</v>
      </c>
      <c r="O20" s="6" t="s">
        <v>67</v>
      </c>
      <c r="P20" s="70">
        <f>(N20+N21)</f>
        <v>150</v>
      </c>
      <c r="Q20" s="61" t="s">
        <v>66</v>
      </c>
      <c r="R20" s="4" t="s">
        <v>10</v>
      </c>
      <c r="S20" s="4" t="s">
        <v>14</v>
      </c>
      <c r="T20" s="4" t="s">
        <v>68</v>
      </c>
      <c r="U20" s="73">
        <f t="shared" si="1"/>
        <v>230</v>
      </c>
      <c r="V20" s="186" t="s">
        <v>66</v>
      </c>
      <c r="W20" s="184" t="s">
        <v>10</v>
      </c>
      <c r="X20" s="184" t="s">
        <v>15</v>
      </c>
      <c r="Y20" s="184" t="s">
        <v>204</v>
      </c>
      <c r="Z20" s="193">
        <f t="shared" si="2"/>
        <v>210</v>
      </c>
      <c r="AA20" s="115">
        <v>11</v>
      </c>
      <c r="AB20" s="12"/>
      <c r="AC20" s="12"/>
      <c r="AD20" s="12"/>
      <c r="AE20" s="280">
        <f t="shared" si="3"/>
        <v>180</v>
      </c>
      <c r="AF20" s="343" t="s">
        <v>66</v>
      </c>
      <c r="AG20" s="344" t="s">
        <v>10</v>
      </c>
      <c r="AH20" s="344" t="s">
        <v>11</v>
      </c>
      <c r="AI20" s="344" t="s">
        <v>12</v>
      </c>
      <c r="AJ20" s="345">
        <f t="shared" si="4"/>
        <v>200</v>
      </c>
      <c r="AK20" s="435" t="s">
        <v>66</v>
      </c>
      <c r="AL20" s="377" t="s">
        <v>10</v>
      </c>
      <c r="AM20" s="377" t="s">
        <v>11</v>
      </c>
      <c r="AN20" s="377" t="s">
        <v>12</v>
      </c>
      <c r="AO20" s="436">
        <f t="shared" si="5"/>
        <v>110</v>
      </c>
      <c r="AP20" s="441">
        <f t="shared" si="6"/>
        <v>1450</v>
      </c>
    </row>
    <row r="21" spans="1:42" s="13" customFormat="1" ht="32.1" customHeight="1" x14ac:dyDescent="0.25">
      <c r="A21" s="78" t="s">
        <v>65</v>
      </c>
      <c r="B21" s="47">
        <v>11</v>
      </c>
      <c r="C21" s="2" t="s">
        <v>10</v>
      </c>
      <c r="D21" s="2" t="s">
        <v>11</v>
      </c>
      <c r="E21" s="2" t="s">
        <v>69</v>
      </c>
      <c r="F21" s="48"/>
      <c r="G21" s="52" t="s">
        <v>66</v>
      </c>
      <c r="H21" s="3" t="s">
        <v>17</v>
      </c>
      <c r="I21" s="3" t="s">
        <v>20</v>
      </c>
      <c r="J21" s="3" t="s">
        <v>70</v>
      </c>
      <c r="K21" s="64"/>
      <c r="L21" s="58" t="s">
        <v>66</v>
      </c>
      <c r="M21" s="6" t="s">
        <v>17</v>
      </c>
      <c r="N21" s="6" t="s">
        <v>71</v>
      </c>
      <c r="O21" s="6" t="s">
        <v>28</v>
      </c>
      <c r="P21" s="70"/>
      <c r="Q21" s="61" t="s">
        <v>66</v>
      </c>
      <c r="R21" s="4" t="s">
        <v>17</v>
      </c>
      <c r="S21" s="4" t="s">
        <v>20</v>
      </c>
      <c r="T21" s="4" t="s">
        <v>12</v>
      </c>
      <c r="U21" s="73"/>
      <c r="V21" s="186" t="s">
        <v>66</v>
      </c>
      <c r="W21" s="184" t="s">
        <v>17</v>
      </c>
      <c r="X21" s="184" t="s">
        <v>18</v>
      </c>
      <c r="Y21" s="184" t="s">
        <v>28</v>
      </c>
      <c r="Z21" s="193"/>
      <c r="AA21" s="115" t="s">
        <v>66</v>
      </c>
      <c r="AB21" s="12" t="s">
        <v>17</v>
      </c>
      <c r="AC21" s="12" t="s">
        <v>95</v>
      </c>
      <c r="AD21" s="12" t="s">
        <v>28</v>
      </c>
      <c r="AE21" s="280"/>
      <c r="AF21" s="343" t="s">
        <v>66</v>
      </c>
      <c r="AG21" s="344" t="s">
        <v>17</v>
      </c>
      <c r="AH21" s="344" t="s">
        <v>20</v>
      </c>
      <c r="AI21" s="344" t="s">
        <v>28</v>
      </c>
      <c r="AJ21" s="345"/>
      <c r="AK21" s="435"/>
      <c r="AL21" s="377"/>
      <c r="AM21" s="377"/>
      <c r="AN21" s="377"/>
      <c r="AO21" s="436"/>
      <c r="AP21" s="442"/>
    </row>
    <row r="22" spans="1:42" s="13" customFormat="1" ht="17.100000000000001" customHeight="1" x14ac:dyDescent="0.25">
      <c r="A22" s="79" t="s">
        <v>72</v>
      </c>
      <c r="B22" s="47">
        <v>14</v>
      </c>
      <c r="C22" s="2" t="s">
        <v>10</v>
      </c>
      <c r="D22" s="2" t="s">
        <v>73</v>
      </c>
      <c r="E22" s="2" t="s">
        <v>74</v>
      </c>
      <c r="F22" s="48">
        <f t="shared" si="0"/>
        <v>120</v>
      </c>
      <c r="G22" s="52" t="s">
        <v>75</v>
      </c>
      <c r="H22" s="3" t="s">
        <v>10</v>
      </c>
      <c r="I22" s="3" t="s">
        <v>73</v>
      </c>
      <c r="J22" s="3" t="s">
        <v>28</v>
      </c>
      <c r="K22" s="55">
        <v>120</v>
      </c>
      <c r="L22" s="58" t="s">
        <v>75</v>
      </c>
      <c r="M22" s="6" t="s">
        <v>10</v>
      </c>
      <c r="N22" s="6" t="s">
        <v>73</v>
      </c>
      <c r="O22" s="6" t="s">
        <v>76</v>
      </c>
      <c r="P22" s="70">
        <f>(N22+N23)</f>
        <v>120</v>
      </c>
      <c r="Q22" s="61">
        <v>14</v>
      </c>
      <c r="R22" s="4"/>
      <c r="S22" s="4"/>
      <c r="T22" s="4"/>
      <c r="U22" s="73">
        <f t="shared" si="1"/>
        <v>0</v>
      </c>
      <c r="V22" s="186">
        <v>14</v>
      </c>
      <c r="W22" s="184"/>
      <c r="X22" s="184"/>
      <c r="Y22" s="184"/>
      <c r="Z22" s="193">
        <f t="shared" si="2"/>
        <v>0</v>
      </c>
      <c r="AA22" s="115">
        <v>14</v>
      </c>
      <c r="AB22" s="12"/>
      <c r="AC22" s="12"/>
      <c r="AD22" s="12"/>
      <c r="AE22" s="280">
        <f t="shared" si="3"/>
        <v>0</v>
      </c>
      <c r="AF22" s="343">
        <v>14</v>
      </c>
      <c r="AG22" s="344"/>
      <c r="AH22" s="344"/>
      <c r="AI22" s="344"/>
      <c r="AJ22" s="345">
        <f t="shared" si="4"/>
        <v>0</v>
      </c>
      <c r="AK22" s="435"/>
      <c r="AL22" s="377"/>
      <c r="AM22" s="377"/>
      <c r="AN22" s="377"/>
      <c r="AO22" s="436">
        <f t="shared" si="5"/>
        <v>0</v>
      </c>
      <c r="AP22" s="441">
        <f t="shared" si="6"/>
        <v>360</v>
      </c>
    </row>
    <row r="23" spans="1:42" s="13" customFormat="1" ht="17.100000000000001" customHeight="1" x14ac:dyDescent="0.25">
      <c r="A23" s="78" t="s">
        <v>77</v>
      </c>
      <c r="B23" s="47">
        <v>14</v>
      </c>
      <c r="C23" s="2" t="s">
        <v>17</v>
      </c>
      <c r="D23" s="2" t="s">
        <v>73</v>
      </c>
      <c r="E23" s="2" t="s">
        <v>28</v>
      </c>
      <c r="F23" s="48"/>
      <c r="G23" s="52" t="s">
        <v>75</v>
      </c>
      <c r="H23" s="3" t="s">
        <v>17</v>
      </c>
      <c r="I23" s="3" t="s">
        <v>73</v>
      </c>
      <c r="J23" s="3" t="s">
        <v>78</v>
      </c>
      <c r="K23" s="64"/>
      <c r="L23" s="58" t="s">
        <v>75</v>
      </c>
      <c r="M23" s="6" t="s">
        <v>17</v>
      </c>
      <c r="N23" s="6" t="s">
        <v>73</v>
      </c>
      <c r="O23" s="6" t="s">
        <v>79</v>
      </c>
      <c r="P23" s="70"/>
      <c r="Q23" s="61">
        <v>14</v>
      </c>
      <c r="R23" s="4"/>
      <c r="S23" s="4"/>
      <c r="T23" s="4"/>
      <c r="U23" s="73"/>
      <c r="V23" s="186">
        <v>14</v>
      </c>
      <c r="W23" s="184"/>
      <c r="X23" s="184"/>
      <c r="Y23" s="184"/>
      <c r="Z23" s="193"/>
      <c r="AA23" s="115">
        <v>14</v>
      </c>
      <c r="AB23" s="12"/>
      <c r="AC23" s="12"/>
      <c r="AD23" s="12"/>
      <c r="AE23" s="280"/>
      <c r="AF23" s="343">
        <v>14</v>
      </c>
      <c r="AG23" s="344"/>
      <c r="AH23" s="344"/>
      <c r="AI23" s="344"/>
      <c r="AJ23" s="345"/>
      <c r="AK23" s="435"/>
      <c r="AL23" s="377"/>
      <c r="AM23" s="377"/>
      <c r="AN23" s="377"/>
      <c r="AO23" s="436"/>
      <c r="AP23" s="442"/>
    </row>
    <row r="24" spans="1:42" s="13" customFormat="1" ht="17.100000000000001" customHeight="1" x14ac:dyDescent="0.25">
      <c r="A24" s="79" t="s">
        <v>80</v>
      </c>
      <c r="B24" s="47">
        <v>15</v>
      </c>
      <c r="C24" s="2" t="s">
        <v>10</v>
      </c>
      <c r="D24" s="2" t="s">
        <v>22</v>
      </c>
      <c r="E24" s="2" t="s">
        <v>31</v>
      </c>
      <c r="F24" s="48">
        <f t="shared" si="0"/>
        <v>220</v>
      </c>
      <c r="G24" s="52" t="s">
        <v>81</v>
      </c>
      <c r="H24" s="3" t="s">
        <v>10</v>
      </c>
      <c r="I24" s="3" t="s">
        <v>33</v>
      </c>
      <c r="J24" s="3" t="s">
        <v>28</v>
      </c>
      <c r="K24" s="55">
        <v>240</v>
      </c>
      <c r="L24" s="58" t="s">
        <v>81</v>
      </c>
      <c r="M24" s="6" t="s">
        <v>10</v>
      </c>
      <c r="N24" s="6" t="s">
        <v>11</v>
      </c>
      <c r="O24" s="6" t="s">
        <v>31</v>
      </c>
      <c r="P24" s="70">
        <f>(N24+N25)</f>
        <v>240</v>
      </c>
      <c r="Q24" s="61" t="s">
        <v>81</v>
      </c>
      <c r="R24" s="4" t="s">
        <v>10</v>
      </c>
      <c r="S24" s="4" t="s">
        <v>14</v>
      </c>
      <c r="T24" s="4" t="s">
        <v>31</v>
      </c>
      <c r="U24" s="73">
        <f t="shared" si="1"/>
        <v>280</v>
      </c>
      <c r="V24" s="186" t="s">
        <v>81</v>
      </c>
      <c r="W24" s="184" t="s">
        <v>10</v>
      </c>
      <c r="X24" s="184" t="s">
        <v>22</v>
      </c>
      <c r="Y24" s="184" t="s">
        <v>31</v>
      </c>
      <c r="Z24" s="193">
        <f t="shared" si="2"/>
        <v>230</v>
      </c>
      <c r="AA24" s="115" t="s">
        <v>81</v>
      </c>
      <c r="AB24" s="12" t="s">
        <v>17</v>
      </c>
      <c r="AC24" s="12" t="s">
        <v>34</v>
      </c>
      <c r="AD24" s="12" t="s">
        <v>28</v>
      </c>
      <c r="AE24" s="280">
        <f t="shared" si="3"/>
        <v>170</v>
      </c>
      <c r="AF24" s="343">
        <v>15</v>
      </c>
      <c r="AG24" s="344"/>
      <c r="AH24" s="344"/>
      <c r="AI24" s="344"/>
      <c r="AJ24" s="345">
        <f t="shared" si="4"/>
        <v>180</v>
      </c>
      <c r="AK24" s="435" t="s">
        <v>81</v>
      </c>
      <c r="AL24" s="377" t="s">
        <v>10</v>
      </c>
      <c r="AM24" s="377" t="s">
        <v>34</v>
      </c>
      <c r="AN24" s="377" t="s">
        <v>31</v>
      </c>
      <c r="AO24" s="436">
        <f t="shared" si="5"/>
        <v>970</v>
      </c>
      <c r="AP24" s="441">
        <f t="shared" si="6"/>
        <v>2530</v>
      </c>
    </row>
    <row r="25" spans="1:42" s="13" customFormat="1" ht="17.100000000000001" customHeight="1" x14ac:dyDescent="0.25">
      <c r="A25" s="78" t="s">
        <v>82</v>
      </c>
      <c r="B25" s="47">
        <v>15</v>
      </c>
      <c r="C25" s="2" t="s">
        <v>17</v>
      </c>
      <c r="D25" s="2" t="s">
        <v>33</v>
      </c>
      <c r="E25" s="2" t="s">
        <v>49</v>
      </c>
      <c r="F25" s="48"/>
      <c r="G25" s="52" t="s">
        <v>81</v>
      </c>
      <c r="H25" s="3" t="s">
        <v>17</v>
      </c>
      <c r="I25" s="3" t="s">
        <v>33</v>
      </c>
      <c r="J25" s="3" t="s">
        <v>12</v>
      </c>
      <c r="K25" s="64"/>
      <c r="L25" s="58" t="s">
        <v>81</v>
      </c>
      <c r="M25" s="6" t="s">
        <v>17</v>
      </c>
      <c r="N25" s="6" t="s">
        <v>15</v>
      </c>
      <c r="O25" s="6" t="s">
        <v>31</v>
      </c>
      <c r="P25" s="70"/>
      <c r="Q25" s="61" t="s">
        <v>81</v>
      </c>
      <c r="R25" s="4" t="s">
        <v>17</v>
      </c>
      <c r="S25" s="4" t="s">
        <v>14</v>
      </c>
      <c r="T25" s="4" t="s">
        <v>28</v>
      </c>
      <c r="U25" s="73"/>
      <c r="V25" s="186" t="s">
        <v>81</v>
      </c>
      <c r="W25" s="184" t="s">
        <v>17</v>
      </c>
      <c r="X25" s="184" t="s">
        <v>15</v>
      </c>
      <c r="Y25" s="184" t="s">
        <v>31</v>
      </c>
      <c r="Z25" s="193"/>
      <c r="AA25" s="115">
        <v>15</v>
      </c>
      <c r="AB25" s="12"/>
      <c r="AC25" s="12"/>
      <c r="AD25" s="12"/>
      <c r="AE25" s="280"/>
      <c r="AF25" s="343" t="s">
        <v>81</v>
      </c>
      <c r="AG25" s="344" t="s">
        <v>17</v>
      </c>
      <c r="AH25" s="344" t="s">
        <v>95</v>
      </c>
      <c r="AI25" s="344" t="s">
        <v>28</v>
      </c>
      <c r="AJ25" s="345"/>
      <c r="AK25" s="437" t="s">
        <v>81</v>
      </c>
      <c r="AL25" s="380" t="s">
        <v>17</v>
      </c>
      <c r="AM25" s="380" t="s">
        <v>228</v>
      </c>
      <c r="AN25" s="380" t="s">
        <v>31</v>
      </c>
      <c r="AO25" s="436"/>
      <c r="AP25" s="442"/>
    </row>
    <row r="26" spans="1:42" s="13" customFormat="1" ht="17.100000000000001" customHeight="1" x14ac:dyDescent="0.25">
      <c r="A26" s="79" t="s">
        <v>83</v>
      </c>
      <c r="B26" s="47">
        <v>16</v>
      </c>
      <c r="C26" s="2" t="s">
        <v>10</v>
      </c>
      <c r="D26" s="2" t="s">
        <v>11</v>
      </c>
      <c r="E26" s="2" t="s">
        <v>28</v>
      </c>
      <c r="F26" s="48">
        <f t="shared" si="0"/>
        <v>110</v>
      </c>
      <c r="G26" s="52" t="s">
        <v>84</v>
      </c>
      <c r="H26" s="3" t="s">
        <v>10</v>
      </c>
      <c r="I26" s="3" t="s">
        <v>22</v>
      </c>
      <c r="J26" s="3" t="s">
        <v>28</v>
      </c>
      <c r="K26" s="55">
        <v>230</v>
      </c>
      <c r="L26" s="58" t="s">
        <v>84</v>
      </c>
      <c r="M26" s="6" t="s">
        <v>10</v>
      </c>
      <c r="N26" s="6" t="s">
        <v>15</v>
      </c>
      <c r="O26" s="6" t="s">
        <v>12</v>
      </c>
      <c r="P26" s="70">
        <f>(N26+N27)</f>
        <v>130</v>
      </c>
      <c r="Q26" s="61" t="s">
        <v>84</v>
      </c>
      <c r="R26" s="4" t="s">
        <v>10</v>
      </c>
      <c r="S26" s="4" t="s">
        <v>11</v>
      </c>
      <c r="T26" s="4" t="s">
        <v>12</v>
      </c>
      <c r="U26" s="73">
        <f t="shared" si="1"/>
        <v>250</v>
      </c>
      <c r="V26" s="186" t="s">
        <v>84</v>
      </c>
      <c r="W26" s="184" t="s">
        <v>10</v>
      </c>
      <c r="X26" s="184" t="s">
        <v>29</v>
      </c>
      <c r="Y26" s="184" t="s">
        <v>21</v>
      </c>
      <c r="Z26" s="193">
        <f t="shared" si="2"/>
        <v>160</v>
      </c>
      <c r="AA26" s="115">
        <v>16</v>
      </c>
      <c r="AB26" s="12"/>
      <c r="AC26" s="12"/>
      <c r="AD26" s="12"/>
      <c r="AE26" s="280">
        <f t="shared" si="3"/>
        <v>130</v>
      </c>
      <c r="AF26" s="343">
        <v>16</v>
      </c>
      <c r="AG26" s="344" t="s">
        <v>10</v>
      </c>
      <c r="AH26" s="344">
        <v>120</v>
      </c>
      <c r="AI26" s="344">
        <v>2.4</v>
      </c>
      <c r="AJ26" s="345">
        <f t="shared" si="4"/>
        <v>120</v>
      </c>
      <c r="AK26" s="437">
        <v>16</v>
      </c>
      <c r="AL26" s="380" t="s">
        <v>10</v>
      </c>
      <c r="AM26" s="380">
        <v>350</v>
      </c>
      <c r="AN26" s="381">
        <v>4</v>
      </c>
      <c r="AO26" s="436">
        <f t="shared" si="5"/>
        <v>350</v>
      </c>
      <c r="AP26" s="441">
        <f t="shared" si="6"/>
        <v>1480</v>
      </c>
    </row>
    <row r="27" spans="1:42" s="13" customFormat="1" ht="17.100000000000001" customHeight="1" x14ac:dyDescent="0.25">
      <c r="A27" s="78" t="s">
        <v>85</v>
      </c>
      <c r="B27" s="47">
        <v>16</v>
      </c>
      <c r="C27" s="2"/>
      <c r="D27" s="2"/>
      <c r="E27" s="2"/>
      <c r="F27" s="48"/>
      <c r="G27" s="52" t="s">
        <v>84</v>
      </c>
      <c r="H27" s="3" t="s">
        <v>17</v>
      </c>
      <c r="I27" s="3" t="s">
        <v>15</v>
      </c>
      <c r="J27" s="3" t="s">
        <v>31</v>
      </c>
      <c r="K27" s="64"/>
      <c r="L27" s="58">
        <v>16</v>
      </c>
      <c r="M27" s="6"/>
      <c r="N27" s="6"/>
      <c r="O27" s="6"/>
      <c r="P27" s="70"/>
      <c r="Q27" s="61" t="s">
        <v>84</v>
      </c>
      <c r="R27" s="4" t="s">
        <v>17</v>
      </c>
      <c r="S27" s="4" t="s">
        <v>14</v>
      </c>
      <c r="T27" s="4" t="s">
        <v>31</v>
      </c>
      <c r="U27" s="73"/>
      <c r="V27" s="186" t="s">
        <v>84</v>
      </c>
      <c r="W27" s="184"/>
      <c r="X27" s="184"/>
      <c r="Y27" s="184"/>
      <c r="Z27" s="193"/>
      <c r="AA27" s="115" t="s">
        <v>84</v>
      </c>
      <c r="AB27" s="12" t="s">
        <v>10</v>
      </c>
      <c r="AC27" s="12" t="s">
        <v>15</v>
      </c>
      <c r="AD27" s="12" t="s">
        <v>202</v>
      </c>
      <c r="AE27" s="280"/>
      <c r="AF27" s="343">
        <v>16</v>
      </c>
      <c r="AG27" s="344"/>
      <c r="AH27" s="344"/>
      <c r="AI27" s="344"/>
      <c r="AJ27" s="345"/>
      <c r="AK27" s="437"/>
      <c r="AL27" s="380"/>
      <c r="AM27" s="380"/>
      <c r="AN27" s="380"/>
      <c r="AO27" s="436"/>
      <c r="AP27" s="442"/>
    </row>
    <row r="28" spans="1:42" s="13" customFormat="1" ht="17.100000000000001" customHeight="1" x14ac:dyDescent="0.25">
      <c r="A28" s="79"/>
      <c r="B28" s="47">
        <v>17</v>
      </c>
      <c r="C28" s="2" t="s">
        <v>10</v>
      </c>
      <c r="D28" s="2" t="s">
        <v>22</v>
      </c>
      <c r="E28" s="2" t="s">
        <v>28</v>
      </c>
      <c r="F28" s="48">
        <f t="shared" si="0"/>
        <v>210</v>
      </c>
      <c r="G28" s="52" t="s">
        <v>86</v>
      </c>
      <c r="H28" s="3" t="s">
        <v>10</v>
      </c>
      <c r="I28" s="3" t="s">
        <v>15</v>
      </c>
      <c r="J28" s="3" t="s">
        <v>28</v>
      </c>
      <c r="K28" s="55">
        <v>260</v>
      </c>
      <c r="L28" s="58" t="s">
        <v>86</v>
      </c>
      <c r="M28" s="6" t="s">
        <v>10</v>
      </c>
      <c r="N28" s="6" t="s">
        <v>34</v>
      </c>
      <c r="O28" s="6" t="s">
        <v>28</v>
      </c>
      <c r="P28" s="70">
        <f>(N28+N29)</f>
        <v>340</v>
      </c>
      <c r="Q28" s="61" t="s">
        <v>86</v>
      </c>
      <c r="R28" s="4" t="s">
        <v>10</v>
      </c>
      <c r="S28" s="4" t="s">
        <v>30</v>
      </c>
      <c r="T28" s="4" t="s">
        <v>31</v>
      </c>
      <c r="U28" s="73">
        <f t="shared" si="1"/>
        <v>390</v>
      </c>
      <c r="V28" s="186" t="s">
        <v>86</v>
      </c>
      <c r="W28" s="184"/>
      <c r="X28" s="184"/>
      <c r="Y28" s="184"/>
      <c r="Z28" s="193">
        <f t="shared" si="2"/>
        <v>190</v>
      </c>
      <c r="AA28" s="115" t="s">
        <v>86</v>
      </c>
      <c r="AB28" s="12" t="s">
        <v>10</v>
      </c>
      <c r="AC28" s="12" t="s">
        <v>203</v>
      </c>
      <c r="AD28" s="12" t="s">
        <v>12</v>
      </c>
      <c r="AE28" s="281">
        <f t="shared" si="3"/>
        <v>430</v>
      </c>
      <c r="AF28" s="343" t="s">
        <v>86</v>
      </c>
      <c r="AG28" s="344" t="s">
        <v>17</v>
      </c>
      <c r="AH28" s="344" t="s">
        <v>30</v>
      </c>
      <c r="AI28" s="344" t="s">
        <v>51</v>
      </c>
      <c r="AJ28" s="345">
        <f t="shared" si="4"/>
        <v>410</v>
      </c>
      <c r="AK28" s="435" t="s">
        <v>86</v>
      </c>
      <c r="AL28" s="377" t="s">
        <v>10</v>
      </c>
      <c r="AM28" s="377" t="s">
        <v>229</v>
      </c>
      <c r="AN28" s="377" t="s">
        <v>12</v>
      </c>
      <c r="AO28" s="436">
        <f t="shared" si="5"/>
        <v>1160</v>
      </c>
      <c r="AP28" s="444">
        <f t="shared" si="6"/>
        <v>3390</v>
      </c>
    </row>
    <row r="29" spans="1:42" s="13" customFormat="1" ht="17.100000000000001" customHeight="1" x14ac:dyDescent="0.25">
      <c r="A29" s="78"/>
      <c r="B29" s="47">
        <v>17</v>
      </c>
      <c r="C29" s="2" t="s">
        <v>17</v>
      </c>
      <c r="D29" s="2" t="s">
        <v>11</v>
      </c>
      <c r="E29" s="2" t="s">
        <v>28</v>
      </c>
      <c r="F29" s="48"/>
      <c r="G29" s="52" t="s">
        <v>86</v>
      </c>
      <c r="H29" s="3" t="s">
        <v>17</v>
      </c>
      <c r="I29" s="3" t="s">
        <v>15</v>
      </c>
      <c r="J29" s="3" t="s">
        <v>12</v>
      </c>
      <c r="K29" s="64"/>
      <c r="L29" s="58" t="s">
        <v>86</v>
      </c>
      <c r="M29" s="6" t="s">
        <v>17</v>
      </c>
      <c r="N29" s="6" t="s">
        <v>34</v>
      </c>
      <c r="O29" s="6" t="s">
        <v>49</v>
      </c>
      <c r="P29" s="70"/>
      <c r="Q29" s="61" t="s">
        <v>86</v>
      </c>
      <c r="R29" s="4" t="s">
        <v>17</v>
      </c>
      <c r="S29" s="4" t="s">
        <v>64</v>
      </c>
      <c r="T29" s="4" t="s">
        <v>49</v>
      </c>
      <c r="U29" s="73"/>
      <c r="V29" s="186" t="s">
        <v>86</v>
      </c>
      <c r="W29" s="184" t="s">
        <v>10</v>
      </c>
      <c r="X29" s="184" t="s">
        <v>30</v>
      </c>
      <c r="Y29" s="184" t="s">
        <v>31</v>
      </c>
      <c r="Z29" s="193"/>
      <c r="AA29" s="115" t="s">
        <v>86</v>
      </c>
      <c r="AB29" s="12" t="s">
        <v>17</v>
      </c>
      <c r="AC29" s="12" t="s">
        <v>151</v>
      </c>
      <c r="AD29" s="12" t="s">
        <v>28</v>
      </c>
      <c r="AE29" s="280"/>
      <c r="AF29" s="343">
        <v>17</v>
      </c>
      <c r="AG29" s="344" t="s">
        <v>10</v>
      </c>
      <c r="AH29" s="344">
        <v>220</v>
      </c>
      <c r="AI29" s="344"/>
      <c r="AJ29" s="345"/>
      <c r="AK29" s="435" t="s">
        <v>86</v>
      </c>
      <c r="AL29" s="377" t="s">
        <v>17</v>
      </c>
      <c r="AM29" s="377" t="s">
        <v>230</v>
      </c>
      <c r="AN29" s="377" t="s">
        <v>51</v>
      </c>
      <c r="AO29" s="436"/>
      <c r="AP29" s="445"/>
    </row>
    <row r="30" spans="1:42" s="13" customFormat="1" ht="17.100000000000001" customHeight="1" x14ac:dyDescent="0.25">
      <c r="A30" s="79" t="s">
        <v>87</v>
      </c>
      <c r="B30" s="47">
        <v>18</v>
      </c>
      <c r="C30" s="2" t="s">
        <v>10</v>
      </c>
      <c r="D30" s="2" t="s">
        <v>22</v>
      </c>
      <c r="E30" s="2" t="s">
        <v>31</v>
      </c>
      <c r="F30" s="48">
        <f t="shared" si="0"/>
        <v>220</v>
      </c>
      <c r="G30" s="52" t="s">
        <v>88</v>
      </c>
      <c r="H30" s="3" t="s">
        <v>10</v>
      </c>
      <c r="I30" s="3" t="s">
        <v>22</v>
      </c>
      <c r="J30" s="3" t="s">
        <v>28</v>
      </c>
      <c r="K30" s="55">
        <v>230</v>
      </c>
      <c r="L30" s="58" t="s">
        <v>88</v>
      </c>
      <c r="M30" s="6" t="s">
        <v>17</v>
      </c>
      <c r="N30" s="6" t="s">
        <v>14</v>
      </c>
      <c r="O30" s="6" t="s">
        <v>12</v>
      </c>
      <c r="P30" s="70">
        <f>(N30+N31)</f>
        <v>140</v>
      </c>
      <c r="Q30" s="61" t="s">
        <v>88</v>
      </c>
      <c r="R30" s="4" t="s">
        <v>10</v>
      </c>
      <c r="S30" s="4" t="s">
        <v>22</v>
      </c>
      <c r="T30" s="4" t="s">
        <v>28</v>
      </c>
      <c r="U30" s="73">
        <f t="shared" si="1"/>
        <v>250</v>
      </c>
      <c r="V30" s="186" t="s">
        <v>88</v>
      </c>
      <c r="W30" s="184" t="s">
        <v>10</v>
      </c>
      <c r="X30" s="184" t="s">
        <v>71</v>
      </c>
      <c r="Y30" s="184" t="s">
        <v>28</v>
      </c>
      <c r="Z30" s="193">
        <f t="shared" si="2"/>
        <v>180</v>
      </c>
      <c r="AA30" s="115" t="s">
        <v>88</v>
      </c>
      <c r="AB30" s="12" t="s">
        <v>17</v>
      </c>
      <c r="AC30" s="12" t="s">
        <v>29</v>
      </c>
      <c r="AD30" s="12" t="s">
        <v>12</v>
      </c>
      <c r="AE30" s="280">
        <f t="shared" si="3"/>
        <v>160</v>
      </c>
      <c r="AF30" s="343" t="s">
        <v>88</v>
      </c>
      <c r="AG30" s="344" t="s">
        <v>10</v>
      </c>
      <c r="AH30" s="344" t="s">
        <v>100</v>
      </c>
      <c r="AI30" s="344" t="s">
        <v>28</v>
      </c>
      <c r="AJ30" s="345">
        <f t="shared" si="4"/>
        <v>160</v>
      </c>
      <c r="AK30" s="435" t="s">
        <v>88</v>
      </c>
      <c r="AL30" s="377" t="s">
        <v>17</v>
      </c>
      <c r="AM30" s="377" t="s">
        <v>231</v>
      </c>
      <c r="AN30" s="377" t="s">
        <v>51</v>
      </c>
      <c r="AO30" s="436">
        <f t="shared" si="5"/>
        <v>430</v>
      </c>
      <c r="AP30" s="441">
        <f t="shared" si="6"/>
        <v>1770</v>
      </c>
    </row>
    <row r="31" spans="1:42" s="13" customFormat="1" ht="17.100000000000001" customHeight="1" x14ac:dyDescent="0.25">
      <c r="A31" s="78" t="s">
        <v>89</v>
      </c>
      <c r="B31" s="47">
        <v>18</v>
      </c>
      <c r="C31" s="2" t="s">
        <v>17</v>
      </c>
      <c r="D31" s="2" t="s">
        <v>33</v>
      </c>
      <c r="E31" s="2" t="s">
        <v>31</v>
      </c>
      <c r="F31" s="48"/>
      <c r="G31" s="52" t="s">
        <v>88</v>
      </c>
      <c r="H31" s="3" t="s">
        <v>17</v>
      </c>
      <c r="I31" s="3" t="s">
        <v>15</v>
      </c>
      <c r="J31" s="3" t="s">
        <v>90</v>
      </c>
      <c r="K31" s="64"/>
      <c r="L31" s="58">
        <v>18</v>
      </c>
      <c r="M31" s="6"/>
      <c r="N31" s="6"/>
      <c r="O31" s="6"/>
      <c r="P31" s="70"/>
      <c r="Q31" s="61" t="s">
        <v>88</v>
      </c>
      <c r="R31" s="4" t="s">
        <v>17</v>
      </c>
      <c r="S31" s="4" t="s">
        <v>27</v>
      </c>
      <c r="T31" s="4" t="s">
        <v>51</v>
      </c>
      <c r="U31" s="73"/>
      <c r="V31" s="186" t="s">
        <v>88</v>
      </c>
      <c r="W31" s="184" t="s">
        <v>17</v>
      </c>
      <c r="X31" s="184" t="s">
        <v>15</v>
      </c>
      <c r="Y31" s="184" t="s">
        <v>49</v>
      </c>
      <c r="Z31" s="193"/>
      <c r="AA31" s="115">
        <v>18</v>
      </c>
      <c r="AB31" s="12"/>
      <c r="AC31" s="12"/>
      <c r="AD31" s="12"/>
      <c r="AE31" s="280"/>
      <c r="AF31" s="343" t="s">
        <v>88</v>
      </c>
      <c r="AG31" s="344" t="s">
        <v>17</v>
      </c>
      <c r="AH31" s="344" t="s">
        <v>33</v>
      </c>
      <c r="AI31" s="344" t="s">
        <v>49</v>
      </c>
      <c r="AJ31" s="345"/>
      <c r="AK31" s="435"/>
      <c r="AL31" s="377"/>
      <c r="AM31" s="377"/>
      <c r="AN31" s="377"/>
      <c r="AO31" s="436"/>
      <c r="AP31" s="442"/>
    </row>
    <row r="32" spans="1:42" s="13" customFormat="1" ht="17.100000000000001" customHeight="1" x14ac:dyDescent="0.25">
      <c r="A32" s="79"/>
      <c r="B32" s="47">
        <v>19</v>
      </c>
      <c r="C32" s="2"/>
      <c r="D32" s="2"/>
      <c r="E32" s="2"/>
      <c r="F32" s="48">
        <f t="shared" si="0"/>
        <v>0</v>
      </c>
      <c r="G32" s="52">
        <v>19</v>
      </c>
      <c r="H32" s="3"/>
      <c r="I32" s="3"/>
      <c r="J32" s="3"/>
      <c r="K32" s="54"/>
      <c r="L32" s="58">
        <v>19</v>
      </c>
      <c r="M32" s="6"/>
      <c r="N32" s="6"/>
      <c r="O32" s="6"/>
      <c r="P32" s="70">
        <f>(N32+N33)</f>
        <v>0</v>
      </c>
      <c r="Q32" s="61">
        <v>19</v>
      </c>
      <c r="R32" s="4"/>
      <c r="S32" s="4"/>
      <c r="T32" s="4"/>
      <c r="U32" s="73">
        <f t="shared" si="1"/>
        <v>0</v>
      </c>
      <c r="V32" s="186">
        <v>19</v>
      </c>
      <c r="W32" s="184"/>
      <c r="X32" s="184"/>
      <c r="Y32" s="184"/>
      <c r="Z32" s="193">
        <f t="shared" si="2"/>
        <v>0</v>
      </c>
      <c r="AA32" s="115">
        <v>19</v>
      </c>
      <c r="AB32" s="12"/>
      <c r="AC32" s="12"/>
      <c r="AD32" s="12"/>
      <c r="AE32" s="280">
        <f t="shared" si="3"/>
        <v>0</v>
      </c>
      <c r="AF32" s="343">
        <v>19</v>
      </c>
      <c r="AG32" s="344"/>
      <c r="AH32" s="344"/>
      <c r="AI32" s="344"/>
      <c r="AJ32" s="345">
        <f t="shared" si="4"/>
        <v>0</v>
      </c>
      <c r="AK32" s="435"/>
      <c r="AL32" s="377"/>
      <c r="AM32" s="377"/>
      <c r="AN32" s="377"/>
      <c r="AO32" s="436">
        <f t="shared" si="5"/>
        <v>0</v>
      </c>
      <c r="AP32" s="441"/>
    </row>
    <row r="33" spans="1:42" s="13" customFormat="1" ht="17.100000000000001" customHeight="1" x14ac:dyDescent="0.25">
      <c r="A33" s="78"/>
      <c r="B33" s="47">
        <v>19</v>
      </c>
      <c r="C33" s="2"/>
      <c r="D33" s="2"/>
      <c r="E33" s="2"/>
      <c r="F33" s="48"/>
      <c r="G33" s="52">
        <v>19</v>
      </c>
      <c r="H33" s="3"/>
      <c r="I33" s="3"/>
      <c r="J33" s="3"/>
      <c r="K33" s="54"/>
      <c r="L33" s="58">
        <v>19</v>
      </c>
      <c r="M33" s="6"/>
      <c r="N33" s="6"/>
      <c r="O33" s="6"/>
      <c r="P33" s="70"/>
      <c r="Q33" s="61">
        <v>19</v>
      </c>
      <c r="R33" s="4"/>
      <c r="S33" s="4"/>
      <c r="T33" s="4"/>
      <c r="U33" s="73"/>
      <c r="V33" s="186">
        <v>19</v>
      </c>
      <c r="W33" s="184"/>
      <c r="X33" s="184"/>
      <c r="Y33" s="184"/>
      <c r="Z33" s="193"/>
      <c r="AA33" s="115">
        <v>19</v>
      </c>
      <c r="AB33" s="12"/>
      <c r="AC33" s="12"/>
      <c r="AD33" s="12"/>
      <c r="AE33" s="280"/>
      <c r="AF33" s="343">
        <v>19</v>
      </c>
      <c r="AG33" s="344"/>
      <c r="AH33" s="344"/>
      <c r="AI33" s="344"/>
      <c r="AJ33" s="345"/>
      <c r="AK33" s="435"/>
      <c r="AL33" s="377"/>
      <c r="AM33" s="377"/>
      <c r="AN33" s="377"/>
      <c r="AO33" s="436"/>
      <c r="AP33" s="442"/>
    </row>
    <row r="34" spans="1:42" s="13" customFormat="1" ht="17.100000000000001" customHeight="1" x14ac:dyDescent="0.25">
      <c r="A34" s="79" t="s">
        <v>91</v>
      </c>
      <c r="B34" s="47">
        <v>21</v>
      </c>
      <c r="C34" s="2" t="s">
        <v>10</v>
      </c>
      <c r="D34" s="2" t="s">
        <v>22</v>
      </c>
      <c r="E34" s="2" t="s">
        <v>51</v>
      </c>
      <c r="F34" s="48">
        <f t="shared" si="0"/>
        <v>210</v>
      </c>
      <c r="G34" s="52" t="s">
        <v>92</v>
      </c>
      <c r="H34" s="3" t="s">
        <v>10</v>
      </c>
      <c r="I34" s="3" t="s">
        <v>93</v>
      </c>
      <c r="J34" s="3" t="s">
        <v>28</v>
      </c>
      <c r="K34" s="55">
        <v>220</v>
      </c>
      <c r="L34" s="58" t="s">
        <v>92</v>
      </c>
      <c r="M34" s="6" t="s">
        <v>10</v>
      </c>
      <c r="N34" s="6" t="s">
        <v>18</v>
      </c>
      <c r="O34" s="6" t="s">
        <v>28</v>
      </c>
      <c r="P34" s="70">
        <f>(N34+N35)</f>
        <v>260</v>
      </c>
      <c r="Q34" s="61" t="s">
        <v>92</v>
      </c>
      <c r="R34" s="4" t="s">
        <v>10</v>
      </c>
      <c r="S34" s="4" t="s">
        <v>11</v>
      </c>
      <c r="T34" s="4" t="s">
        <v>12</v>
      </c>
      <c r="U34" s="73">
        <f t="shared" si="1"/>
        <v>350</v>
      </c>
      <c r="V34" s="186" t="s">
        <v>92</v>
      </c>
      <c r="W34" s="184" t="s">
        <v>10</v>
      </c>
      <c r="X34" s="184" t="s">
        <v>15</v>
      </c>
      <c r="Y34" s="184" t="s">
        <v>28</v>
      </c>
      <c r="Z34" s="193">
        <f t="shared" si="2"/>
        <v>360</v>
      </c>
      <c r="AA34" s="115" t="s">
        <v>92</v>
      </c>
      <c r="AB34" s="12" t="s">
        <v>17</v>
      </c>
      <c r="AC34" s="12" t="s">
        <v>211</v>
      </c>
      <c r="AD34" s="12" t="s">
        <v>12</v>
      </c>
      <c r="AE34" s="280">
        <f t="shared" si="3"/>
        <v>250</v>
      </c>
      <c r="AF34" s="343">
        <v>21</v>
      </c>
      <c r="AG34" s="344"/>
      <c r="AH34" s="344"/>
      <c r="AI34" s="344"/>
      <c r="AJ34" s="345">
        <f t="shared" si="4"/>
        <v>280</v>
      </c>
      <c r="AK34" s="435" t="s">
        <v>92</v>
      </c>
      <c r="AL34" s="377" t="s">
        <v>10</v>
      </c>
      <c r="AM34" s="377" t="s">
        <v>232</v>
      </c>
      <c r="AN34" s="377" t="s">
        <v>28</v>
      </c>
      <c r="AO34" s="436">
        <f t="shared" si="5"/>
        <v>330</v>
      </c>
      <c r="AP34" s="441">
        <f t="shared" si="6"/>
        <v>2260</v>
      </c>
    </row>
    <row r="35" spans="1:42" s="13" customFormat="1" ht="17.100000000000001" customHeight="1" x14ac:dyDescent="0.25">
      <c r="A35" s="78" t="s">
        <v>94</v>
      </c>
      <c r="B35" s="47">
        <v>21</v>
      </c>
      <c r="C35" s="2" t="s">
        <v>17</v>
      </c>
      <c r="D35" s="2" t="s">
        <v>11</v>
      </c>
      <c r="E35" s="2" t="s">
        <v>31</v>
      </c>
      <c r="F35" s="48"/>
      <c r="G35" s="52" t="s">
        <v>92</v>
      </c>
      <c r="H35" s="3" t="s">
        <v>17</v>
      </c>
      <c r="I35" s="3" t="s">
        <v>27</v>
      </c>
      <c r="J35" s="3" t="s">
        <v>12</v>
      </c>
      <c r="K35" s="64"/>
      <c r="L35" s="58" t="s">
        <v>92</v>
      </c>
      <c r="M35" s="6" t="s">
        <v>17</v>
      </c>
      <c r="N35" s="6" t="s">
        <v>95</v>
      </c>
      <c r="O35" s="6" t="s">
        <v>12</v>
      </c>
      <c r="P35" s="70"/>
      <c r="Q35" s="61" t="s">
        <v>92</v>
      </c>
      <c r="R35" s="4" t="s">
        <v>17</v>
      </c>
      <c r="S35" s="4" t="s">
        <v>96</v>
      </c>
      <c r="T35" s="4" t="s">
        <v>51</v>
      </c>
      <c r="U35" s="73"/>
      <c r="V35" s="186" t="s">
        <v>92</v>
      </c>
      <c r="W35" s="184" t="s">
        <v>17</v>
      </c>
      <c r="X35" s="184" t="s">
        <v>205</v>
      </c>
      <c r="Y35" s="184" t="s">
        <v>28</v>
      </c>
      <c r="Z35" s="193"/>
      <c r="AA35" s="115">
        <v>21</v>
      </c>
      <c r="AB35" s="12"/>
      <c r="AC35" s="12"/>
      <c r="AD35" s="12"/>
      <c r="AE35" s="280"/>
      <c r="AF35" s="343" t="s">
        <v>92</v>
      </c>
      <c r="AG35" s="344" t="s">
        <v>17</v>
      </c>
      <c r="AH35" s="344" t="s">
        <v>215</v>
      </c>
      <c r="AI35" s="344" t="s">
        <v>31</v>
      </c>
      <c r="AJ35" s="345"/>
      <c r="AK35" s="438" t="s">
        <v>92</v>
      </c>
      <c r="AL35" s="383" t="s">
        <v>17</v>
      </c>
      <c r="AM35" s="383" t="s">
        <v>233</v>
      </c>
      <c r="AN35" s="383" t="s">
        <v>31</v>
      </c>
      <c r="AO35" s="436"/>
      <c r="AP35" s="442"/>
    </row>
    <row r="36" spans="1:42" s="13" customFormat="1" ht="32.1" customHeight="1" x14ac:dyDescent="0.25">
      <c r="A36" s="79" t="s">
        <v>97</v>
      </c>
      <c r="B36" s="47">
        <v>22</v>
      </c>
      <c r="C36" s="2" t="s">
        <v>10</v>
      </c>
      <c r="D36" s="2" t="s">
        <v>73</v>
      </c>
      <c r="E36" s="2" t="s">
        <v>31</v>
      </c>
      <c r="F36" s="48">
        <f t="shared" si="0"/>
        <v>120</v>
      </c>
      <c r="G36" s="52">
        <v>22</v>
      </c>
      <c r="H36" s="3"/>
      <c r="I36" s="3"/>
      <c r="J36" s="3"/>
      <c r="K36" s="54"/>
      <c r="L36" s="58" t="s">
        <v>98</v>
      </c>
      <c r="M36" s="6" t="s">
        <v>10</v>
      </c>
      <c r="N36" s="6" t="s">
        <v>93</v>
      </c>
      <c r="O36" s="6" t="s">
        <v>31</v>
      </c>
      <c r="P36" s="70">
        <f>(N36+N37)</f>
        <v>140</v>
      </c>
      <c r="Q36" s="61" t="s">
        <v>98</v>
      </c>
      <c r="R36" s="4" t="s">
        <v>10</v>
      </c>
      <c r="S36" s="4" t="s">
        <v>20</v>
      </c>
      <c r="T36" s="4" t="s">
        <v>51</v>
      </c>
      <c r="U36" s="73">
        <f t="shared" si="1"/>
        <v>180</v>
      </c>
      <c r="V36" s="186" t="s">
        <v>98</v>
      </c>
      <c r="W36" s="184" t="s">
        <v>10</v>
      </c>
      <c r="X36" s="184" t="s">
        <v>33</v>
      </c>
      <c r="Y36" s="184" t="s">
        <v>31</v>
      </c>
      <c r="Z36" s="193">
        <f t="shared" si="2"/>
        <v>200</v>
      </c>
      <c r="AA36" s="115">
        <v>22</v>
      </c>
      <c r="AB36" s="12"/>
      <c r="AC36" s="12"/>
      <c r="AD36" s="12"/>
      <c r="AE36" s="280">
        <f t="shared" si="3"/>
        <v>0</v>
      </c>
      <c r="AF36" s="343">
        <v>22</v>
      </c>
      <c r="AG36" s="344"/>
      <c r="AH36" s="344"/>
      <c r="AI36" s="344"/>
      <c r="AJ36" s="345">
        <f t="shared" si="4"/>
        <v>0</v>
      </c>
      <c r="AK36" s="435" t="s">
        <v>98</v>
      </c>
      <c r="AL36" s="377" t="s">
        <v>10</v>
      </c>
      <c r="AM36" s="377" t="s">
        <v>22</v>
      </c>
      <c r="AN36" s="377" t="s">
        <v>31</v>
      </c>
      <c r="AO36" s="436">
        <f t="shared" si="5"/>
        <v>240</v>
      </c>
      <c r="AP36" s="432">
        <f t="shared" si="6"/>
        <v>880</v>
      </c>
    </row>
    <row r="37" spans="1:42" s="13" customFormat="1" ht="32.1" customHeight="1" x14ac:dyDescent="0.25">
      <c r="A37" s="78" t="s">
        <v>97</v>
      </c>
      <c r="B37" s="47">
        <v>22</v>
      </c>
      <c r="C37" s="2" t="s">
        <v>17</v>
      </c>
      <c r="D37" s="2" t="s">
        <v>73</v>
      </c>
      <c r="E37" s="2" t="s">
        <v>28</v>
      </c>
      <c r="F37" s="48"/>
      <c r="G37" s="52">
        <v>22</v>
      </c>
      <c r="H37" s="3"/>
      <c r="I37" s="3"/>
      <c r="J37" s="3"/>
      <c r="K37" s="54"/>
      <c r="L37" s="58" t="s">
        <v>98</v>
      </c>
      <c r="M37" s="6" t="s">
        <v>17</v>
      </c>
      <c r="N37" s="6" t="s">
        <v>93</v>
      </c>
      <c r="O37" s="6" t="s">
        <v>51</v>
      </c>
      <c r="P37" s="70"/>
      <c r="Q37" s="61" t="s">
        <v>98</v>
      </c>
      <c r="R37" s="4" t="s">
        <v>17</v>
      </c>
      <c r="S37" s="4" t="s">
        <v>20</v>
      </c>
      <c r="T37" s="4" t="s">
        <v>51</v>
      </c>
      <c r="U37" s="73"/>
      <c r="V37" s="186" t="s">
        <v>98</v>
      </c>
      <c r="W37" s="184" t="s">
        <v>17</v>
      </c>
      <c r="X37" s="184" t="s">
        <v>18</v>
      </c>
      <c r="Y37" s="184" t="s">
        <v>51</v>
      </c>
      <c r="Z37" s="193"/>
      <c r="AA37" s="115">
        <v>22</v>
      </c>
      <c r="AB37" s="12"/>
      <c r="AC37" s="12"/>
      <c r="AD37" s="12"/>
      <c r="AE37" s="280"/>
      <c r="AF37" s="343">
        <v>22</v>
      </c>
      <c r="AG37" s="344"/>
      <c r="AH37" s="344"/>
      <c r="AI37" s="344"/>
      <c r="AJ37" s="345"/>
      <c r="AK37" s="435" t="s">
        <v>98</v>
      </c>
      <c r="AL37" s="377" t="s">
        <v>17</v>
      </c>
      <c r="AM37" s="377" t="s">
        <v>14</v>
      </c>
      <c r="AN37" s="377" t="s">
        <v>234</v>
      </c>
      <c r="AO37" s="436"/>
      <c r="AP37" s="432"/>
    </row>
    <row r="38" spans="1:42" s="13" customFormat="1" ht="17.100000000000001" customHeight="1" x14ac:dyDescent="0.25">
      <c r="A38" s="79"/>
      <c r="B38" s="47">
        <v>23</v>
      </c>
      <c r="C38" s="2" t="s">
        <v>10</v>
      </c>
      <c r="D38" s="2" t="s">
        <v>71</v>
      </c>
      <c r="E38" s="2" t="s">
        <v>31</v>
      </c>
      <c r="F38" s="48">
        <f t="shared" si="0"/>
        <v>120</v>
      </c>
      <c r="G38" s="52" t="s">
        <v>99</v>
      </c>
      <c r="H38" s="3" t="s">
        <v>17</v>
      </c>
      <c r="I38" s="3" t="s">
        <v>100</v>
      </c>
      <c r="J38" s="3" t="s">
        <v>28</v>
      </c>
      <c r="K38" s="54">
        <v>40</v>
      </c>
      <c r="L38" s="58">
        <v>23</v>
      </c>
      <c r="M38" s="6"/>
      <c r="N38" s="6"/>
      <c r="O38" s="6"/>
      <c r="P38" s="70">
        <f>(N38+N39)</f>
        <v>0</v>
      </c>
      <c r="Q38" s="61">
        <v>23</v>
      </c>
      <c r="R38" s="4"/>
      <c r="S38" s="4"/>
      <c r="T38" s="4"/>
      <c r="U38" s="73">
        <f t="shared" si="1"/>
        <v>0</v>
      </c>
      <c r="V38" s="186">
        <v>23</v>
      </c>
      <c r="W38" s="184"/>
      <c r="X38" s="184"/>
      <c r="Y38" s="184"/>
      <c r="Z38" s="193">
        <f t="shared" si="2"/>
        <v>0</v>
      </c>
      <c r="AA38" s="115">
        <v>23</v>
      </c>
      <c r="AB38" s="12"/>
      <c r="AC38" s="12"/>
      <c r="AD38" s="12"/>
      <c r="AE38" s="280">
        <f t="shared" si="3"/>
        <v>0</v>
      </c>
      <c r="AF38" s="343">
        <v>23</v>
      </c>
      <c r="AG38" s="344"/>
      <c r="AH38" s="344"/>
      <c r="AI38" s="344"/>
      <c r="AJ38" s="345">
        <f t="shared" si="4"/>
        <v>0</v>
      </c>
      <c r="AK38" s="435"/>
      <c r="AL38" s="377"/>
      <c r="AM38" s="377"/>
      <c r="AN38" s="377"/>
      <c r="AO38" s="436">
        <f t="shared" si="5"/>
        <v>0</v>
      </c>
      <c r="AP38" s="441">
        <f t="shared" si="6"/>
        <v>160</v>
      </c>
    </row>
    <row r="39" spans="1:42" s="13" customFormat="1" ht="17.100000000000001" customHeight="1" x14ac:dyDescent="0.25">
      <c r="A39" s="78"/>
      <c r="B39" s="47">
        <v>23</v>
      </c>
      <c r="C39" s="2" t="s">
        <v>17</v>
      </c>
      <c r="D39" s="2" t="s">
        <v>93</v>
      </c>
      <c r="E39" s="2" t="s">
        <v>28</v>
      </c>
      <c r="F39" s="48"/>
      <c r="G39" s="52">
        <v>23</v>
      </c>
      <c r="H39" s="3"/>
      <c r="I39" s="3"/>
      <c r="J39" s="3"/>
      <c r="K39" s="55"/>
      <c r="L39" s="58">
        <v>23</v>
      </c>
      <c r="M39" s="6"/>
      <c r="N39" s="6"/>
      <c r="O39" s="6"/>
      <c r="P39" s="70"/>
      <c r="Q39" s="61">
        <v>23</v>
      </c>
      <c r="R39" s="4"/>
      <c r="S39" s="4"/>
      <c r="T39" s="4"/>
      <c r="U39" s="73"/>
      <c r="V39" s="186">
        <v>23</v>
      </c>
      <c r="W39" s="184"/>
      <c r="X39" s="184"/>
      <c r="Y39" s="184"/>
      <c r="Z39" s="193"/>
      <c r="AA39" s="115">
        <v>23</v>
      </c>
      <c r="AB39" s="12"/>
      <c r="AC39" s="12"/>
      <c r="AD39" s="12"/>
      <c r="AE39" s="280"/>
      <c r="AF39" s="343">
        <v>23</v>
      </c>
      <c r="AG39" s="344"/>
      <c r="AH39" s="344"/>
      <c r="AI39" s="344"/>
      <c r="AJ39" s="345"/>
      <c r="AK39" s="435"/>
      <c r="AL39" s="377"/>
      <c r="AM39" s="377"/>
      <c r="AN39" s="377"/>
      <c r="AO39" s="436"/>
      <c r="AP39" s="442"/>
    </row>
    <row r="40" spans="1:42" s="13" customFormat="1" ht="17.100000000000001" customHeight="1" x14ac:dyDescent="0.25">
      <c r="A40" s="79" t="s">
        <v>101</v>
      </c>
      <c r="B40" s="47">
        <v>25</v>
      </c>
      <c r="C40" s="2" t="s">
        <v>10</v>
      </c>
      <c r="D40" s="2" t="s">
        <v>22</v>
      </c>
      <c r="E40" s="2" t="s">
        <v>31</v>
      </c>
      <c r="F40" s="48">
        <f t="shared" si="0"/>
        <v>210</v>
      </c>
      <c r="G40" s="52" t="s">
        <v>102</v>
      </c>
      <c r="H40" s="3" t="s">
        <v>10</v>
      </c>
      <c r="I40" s="3" t="s">
        <v>15</v>
      </c>
      <c r="J40" s="3" t="s">
        <v>31</v>
      </c>
      <c r="K40" s="55">
        <v>250</v>
      </c>
      <c r="L40" s="58" t="s">
        <v>102</v>
      </c>
      <c r="M40" s="6" t="s">
        <v>10</v>
      </c>
      <c r="N40" s="6" t="s">
        <v>15</v>
      </c>
      <c r="O40" s="6" t="s">
        <v>31</v>
      </c>
      <c r="P40" s="70">
        <f>(N40+N41)</f>
        <v>290</v>
      </c>
      <c r="Q40" s="61" t="s">
        <v>102</v>
      </c>
      <c r="R40" s="4" t="s">
        <v>10</v>
      </c>
      <c r="S40" s="4" t="s">
        <v>30</v>
      </c>
      <c r="T40" s="4" t="s">
        <v>31</v>
      </c>
      <c r="U40" s="73">
        <f t="shared" si="1"/>
        <v>390</v>
      </c>
      <c r="V40" s="186" t="s">
        <v>102</v>
      </c>
      <c r="W40" s="184" t="s">
        <v>10</v>
      </c>
      <c r="X40" s="184" t="s">
        <v>64</v>
      </c>
      <c r="Y40" s="184" t="s">
        <v>12</v>
      </c>
      <c r="Z40" s="193">
        <f t="shared" si="2"/>
        <v>430</v>
      </c>
      <c r="AA40" s="115" t="s">
        <v>102</v>
      </c>
      <c r="AB40" s="12" t="s">
        <v>10</v>
      </c>
      <c r="AC40" s="12" t="s">
        <v>151</v>
      </c>
      <c r="AD40" s="12" t="s">
        <v>12</v>
      </c>
      <c r="AE40" s="281">
        <f t="shared" si="3"/>
        <v>460</v>
      </c>
      <c r="AF40" s="343" t="s">
        <v>102</v>
      </c>
      <c r="AG40" s="344" t="s">
        <v>10</v>
      </c>
      <c r="AH40" s="344" t="s">
        <v>205</v>
      </c>
      <c r="AI40" s="344" t="s">
        <v>12</v>
      </c>
      <c r="AJ40" s="345">
        <f t="shared" si="4"/>
        <v>500</v>
      </c>
      <c r="AK40" s="435" t="s">
        <v>102</v>
      </c>
      <c r="AL40" s="377" t="s">
        <v>10</v>
      </c>
      <c r="AM40" s="377" t="s">
        <v>235</v>
      </c>
      <c r="AN40" s="377" t="s">
        <v>51</v>
      </c>
      <c r="AO40" s="436">
        <f t="shared" si="5"/>
        <v>560</v>
      </c>
      <c r="AP40" s="444">
        <f t="shared" si="6"/>
        <v>3090</v>
      </c>
    </row>
    <row r="41" spans="1:42" s="13" customFormat="1" ht="17.100000000000001" customHeight="1" x14ac:dyDescent="0.25">
      <c r="A41" s="78" t="s">
        <v>101</v>
      </c>
      <c r="B41" s="47">
        <v>25</v>
      </c>
      <c r="C41" s="2" t="s">
        <v>17</v>
      </c>
      <c r="D41" s="2" t="s">
        <v>11</v>
      </c>
      <c r="E41" s="2" t="s">
        <v>28</v>
      </c>
      <c r="F41" s="48"/>
      <c r="G41" s="52" t="s">
        <v>102</v>
      </c>
      <c r="H41" s="3" t="s">
        <v>17</v>
      </c>
      <c r="I41" s="3" t="s">
        <v>33</v>
      </c>
      <c r="J41" s="3" t="s">
        <v>28</v>
      </c>
      <c r="K41" s="64"/>
      <c r="L41" s="58" t="s">
        <v>102</v>
      </c>
      <c r="M41" s="6" t="s">
        <v>17</v>
      </c>
      <c r="N41" s="6" t="s">
        <v>29</v>
      </c>
      <c r="O41" s="6" t="s">
        <v>12</v>
      </c>
      <c r="P41" s="70"/>
      <c r="Q41" s="61" t="s">
        <v>102</v>
      </c>
      <c r="R41" s="4" t="s">
        <v>17</v>
      </c>
      <c r="S41" s="4" t="s">
        <v>64</v>
      </c>
      <c r="T41" s="4" t="s">
        <v>103</v>
      </c>
      <c r="U41" s="73"/>
      <c r="V41" s="186" t="s">
        <v>102</v>
      </c>
      <c r="W41" s="184" t="s">
        <v>17</v>
      </c>
      <c r="X41" s="184">
        <v>230</v>
      </c>
      <c r="Y41" s="184" t="s">
        <v>206</v>
      </c>
      <c r="Z41" s="193"/>
      <c r="AA41" s="115" t="s">
        <v>102</v>
      </c>
      <c r="AB41" s="12" t="s">
        <v>17</v>
      </c>
      <c r="AC41" s="12" t="s">
        <v>211</v>
      </c>
      <c r="AD41" s="12" t="s">
        <v>206</v>
      </c>
      <c r="AE41" s="280"/>
      <c r="AF41" s="343" t="s">
        <v>102</v>
      </c>
      <c r="AG41" s="344" t="s">
        <v>17</v>
      </c>
      <c r="AH41" s="344" t="s">
        <v>216</v>
      </c>
      <c r="AI41" s="344" t="s">
        <v>206</v>
      </c>
      <c r="AJ41" s="345"/>
      <c r="AK41" s="435" t="s">
        <v>102</v>
      </c>
      <c r="AL41" s="377" t="s">
        <v>17</v>
      </c>
      <c r="AM41" s="377" t="s">
        <v>236</v>
      </c>
      <c r="AN41" s="377" t="s">
        <v>206</v>
      </c>
      <c r="AO41" s="436"/>
      <c r="AP41" s="445"/>
    </row>
    <row r="42" spans="1:42" s="13" customFormat="1" ht="17.100000000000001" customHeight="1" x14ac:dyDescent="0.25">
      <c r="A42" s="79"/>
      <c r="B42" s="47">
        <v>26</v>
      </c>
      <c r="C42" s="2" t="s">
        <v>10</v>
      </c>
      <c r="D42" s="2" t="s">
        <v>100</v>
      </c>
      <c r="E42" s="2" t="s">
        <v>31</v>
      </c>
      <c r="F42" s="48">
        <f t="shared" si="0"/>
        <v>40</v>
      </c>
      <c r="G42" s="52">
        <v>26</v>
      </c>
      <c r="H42" s="3"/>
      <c r="I42" s="3"/>
      <c r="J42" s="3"/>
      <c r="K42" s="64"/>
      <c r="L42" s="58">
        <v>26</v>
      </c>
      <c r="M42" s="6"/>
      <c r="N42" s="6"/>
      <c r="O42" s="6"/>
      <c r="P42" s="70">
        <f>(N42+N43)</f>
        <v>0</v>
      </c>
      <c r="Q42" s="61">
        <v>26</v>
      </c>
      <c r="R42" s="4"/>
      <c r="S42" s="4"/>
      <c r="T42" s="4"/>
      <c r="U42" s="73">
        <f t="shared" si="1"/>
        <v>0</v>
      </c>
      <c r="V42" s="186">
        <v>26</v>
      </c>
      <c r="W42" s="184"/>
      <c r="X42" s="184"/>
      <c r="Y42" s="184"/>
      <c r="Z42" s="193">
        <f t="shared" si="2"/>
        <v>0</v>
      </c>
      <c r="AA42" s="115">
        <v>26</v>
      </c>
      <c r="AB42" s="12"/>
      <c r="AC42" s="12"/>
      <c r="AD42" s="12"/>
      <c r="AE42" s="280">
        <f t="shared" si="3"/>
        <v>0</v>
      </c>
      <c r="AF42" s="343">
        <v>26</v>
      </c>
      <c r="AG42" s="344"/>
      <c r="AH42" s="344"/>
      <c r="AI42" s="344"/>
      <c r="AJ42" s="345">
        <f t="shared" si="4"/>
        <v>0</v>
      </c>
      <c r="AK42" s="435"/>
      <c r="AL42" s="377"/>
      <c r="AM42" s="377"/>
      <c r="AN42" s="377"/>
      <c r="AO42" s="436">
        <f t="shared" si="5"/>
        <v>0</v>
      </c>
      <c r="AP42" s="441">
        <f t="shared" si="6"/>
        <v>40</v>
      </c>
    </row>
    <row r="43" spans="1:42" s="13" customFormat="1" ht="17.100000000000001" customHeight="1" x14ac:dyDescent="0.25">
      <c r="A43" s="78"/>
      <c r="B43" s="47">
        <v>26</v>
      </c>
      <c r="C43" s="2"/>
      <c r="D43" s="2"/>
      <c r="E43" s="2"/>
      <c r="F43" s="48"/>
      <c r="G43" s="52">
        <v>26</v>
      </c>
      <c r="H43" s="3"/>
      <c r="I43" s="3"/>
      <c r="J43" s="3"/>
      <c r="K43" s="64"/>
      <c r="L43" s="58">
        <v>26</v>
      </c>
      <c r="M43" s="6"/>
      <c r="N43" s="6"/>
      <c r="O43" s="6"/>
      <c r="P43" s="70"/>
      <c r="Q43" s="61">
        <v>26</v>
      </c>
      <c r="R43" s="4"/>
      <c r="S43" s="4"/>
      <c r="T43" s="4"/>
      <c r="U43" s="73"/>
      <c r="V43" s="186">
        <v>26</v>
      </c>
      <c r="W43" s="184"/>
      <c r="X43" s="184"/>
      <c r="Y43" s="184"/>
      <c r="Z43" s="193"/>
      <c r="AA43" s="115">
        <v>26</v>
      </c>
      <c r="AB43" s="12"/>
      <c r="AC43" s="12"/>
      <c r="AD43" s="12"/>
      <c r="AE43" s="280"/>
      <c r="AF43" s="343">
        <v>26</v>
      </c>
      <c r="AG43" s="344"/>
      <c r="AH43" s="344"/>
      <c r="AI43" s="344"/>
      <c r="AJ43" s="345"/>
      <c r="AK43" s="435"/>
      <c r="AL43" s="377"/>
      <c r="AM43" s="377"/>
      <c r="AN43" s="377"/>
      <c r="AO43" s="436"/>
      <c r="AP43" s="442"/>
    </row>
    <row r="44" spans="1:42" s="13" customFormat="1" ht="17.100000000000001" customHeight="1" x14ac:dyDescent="0.25">
      <c r="A44" s="79" t="s">
        <v>104</v>
      </c>
      <c r="B44" s="47">
        <v>27</v>
      </c>
      <c r="C44" s="2" t="s">
        <v>10</v>
      </c>
      <c r="D44" s="2" t="s">
        <v>11</v>
      </c>
      <c r="E44" s="2" t="s">
        <v>12</v>
      </c>
      <c r="F44" s="48">
        <f t="shared" si="0"/>
        <v>220</v>
      </c>
      <c r="G44" s="52" t="s">
        <v>105</v>
      </c>
      <c r="H44" s="3" t="s">
        <v>10</v>
      </c>
      <c r="I44" s="3" t="s">
        <v>18</v>
      </c>
      <c r="J44" s="3" t="s">
        <v>49</v>
      </c>
      <c r="K44" s="55">
        <v>150</v>
      </c>
      <c r="L44" s="58" t="s">
        <v>105</v>
      </c>
      <c r="M44" s="6" t="s">
        <v>10</v>
      </c>
      <c r="N44" s="6" t="s">
        <v>18</v>
      </c>
      <c r="O44" s="6" t="s">
        <v>49</v>
      </c>
      <c r="P44" s="70">
        <f>(N44+N45)</f>
        <v>160</v>
      </c>
      <c r="Q44" s="61" t="s">
        <v>105</v>
      </c>
      <c r="R44" s="4" t="s">
        <v>10</v>
      </c>
      <c r="S44" s="4" t="s">
        <v>93</v>
      </c>
      <c r="T44" s="4" t="s">
        <v>51</v>
      </c>
      <c r="U44" s="73">
        <f t="shared" si="1"/>
        <v>160</v>
      </c>
      <c r="V44" s="186" t="s">
        <v>105</v>
      </c>
      <c r="W44" s="184" t="s">
        <v>10</v>
      </c>
      <c r="X44" s="184" t="s">
        <v>71</v>
      </c>
      <c r="Y44" s="184" t="s">
        <v>49</v>
      </c>
      <c r="Z44" s="193">
        <f t="shared" si="2"/>
        <v>90</v>
      </c>
      <c r="AA44" s="115" t="s">
        <v>105</v>
      </c>
      <c r="AB44" s="12" t="s">
        <v>10</v>
      </c>
      <c r="AC44" s="12" t="s">
        <v>124</v>
      </c>
      <c r="AD44" s="12" t="s">
        <v>12</v>
      </c>
      <c r="AE44" s="280">
        <f t="shared" si="3"/>
        <v>30</v>
      </c>
      <c r="AF44" s="343" t="s">
        <v>105</v>
      </c>
      <c r="AG44" s="344" t="s">
        <v>10</v>
      </c>
      <c r="AH44" s="344" t="s">
        <v>180</v>
      </c>
      <c r="AI44" s="344" t="s">
        <v>12</v>
      </c>
      <c r="AJ44" s="345">
        <f t="shared" si="4"/>
        <v>40</v>
      </c>
      <c r="AK44" s="435"/>
      <c r="AL44" s="377"/>
      <c r="AM44" s="377"/>
      <c r="AN44" s="377"/>
      <c r="AO44" s="436">
        <f t="shared" si="5"/>
        <v>30</v>
      </c>
      <c r="AP44" s="441">
        <f t="shared" si="6"/>
        <v>880</v>
      </c>
    </row>
    <row r="45" spans="1:42" s="13" customFormat="1" ht="17.100000000000001" customHeight="1" x14ac:dyDescent="0.25">
      <c r="A45" s="78" t="s">
        <v>106</v>
      </c>
      <c r="B45" s="47">
        <v>27</v>
      </c>
      <c r="C45" s="2" t="s">
        <v>17</v>
      </c>
      <c r="D45" s="2" t="s">
        <v>11</v>
      </c>
      <c r="E45" s="2" t="s">
        <v>31</v>
      </c>
      <c r="F45" s="48"/>
      <c r="G45" s="52" t="s">
        <v>105</v>
      </c>
      <c r="H45" s="3" t="s">
        <v>17</v>
      </c>
      <c r="I45" s="3" t="s">
        <v>93</v>
      </c>
      <c r="J45" s="3" t="s">
        <v>12</v>
      </c>
      <c r="K45" s="64"/>
      <c r="L45" s="58" t="s">
        <v>105</v>
      </c>
      <c r="M45" s="6" t="s">
        <v>17</v>
      </c>
      <c r="N45" s="6" t="s">
        <v>18</v>
      </c>
      <c r="O45" s="6" t="s">
        <v>12</v>
      </c>
      <c r="P45" s="70"/>
      <c r="Q45" s="61" t="s">
        <v>105</v>
      </c>
      <c r="R45" s="4" t="s">
        <v>17</v>
      </c>
      <c r="S45" s="4" t="s">
        <v>20</v>
      </c>
      <c r="T45" s="4" t="s">
        <v>51</v>
      </c>
      <c r="U45" s="73"/>
      <c r="V45" s="186" t="s">
        <v>105</v>
      </c>
      <c r="W45" s="184" t="s">
        <v>17</v>
      </c>
      <c r="X45" s="184" t="s">
        <v>100</v>
      </c>
      <c r="Y45" s="184" t="s">
        <v>51</v>
      </c>
      <c r="Z45" s="193"/>
      <c r="AA45" s="115">
        <v>27</v>
      </c>
      <c r="AB45" s="12"/>
      <c r="AC45" s="12"/>
      <c r="AD45" s="12"/>
      <c r="AE45" s="280"/>
      <c r="AF45" s="343" t="s">
        <v>105</v>
      </c>
      <c r="AG45" s="344" t="s">
        <v>17</v>
      </c>
      <c r="AH45" s="344" t="s">
        <v>180</v>
      </c>
      <c r="AI45" s="344" t="s">
        <v>28</v>
      </c>
      <c r="AJ45" s="345"/>
      <c r="AK45" s="435" t="s">
        <v>105</v>
      </c>
      <c r="AL45" s="377" t="s">
        <v>10</v>
      </c>
      <c r="AM45" s="377" t="s">
        <v>124</v>
      </c>
      <c r="AN45" s="377" t="s">
        <v>12</v>
      </c>
      <c r="AO45" s="436"/>
      <c r="AP45" s="442"/>
    </row>
    <row r="46" spans="1:42" s="13" customFormat="1" ht="17.100000000000001" customHeight="1" x14ac:dyDescent="0.25">
      <c r="A46" s="79"/>
      <c r="B46" s="47">
        <v>28</v>
      </c>
      <c r="C46" s="2" t="s">
        <v>10</v>
      </c>
      <c r="D46" s="2" t="s">
        <v>18</v>
      </c>
      <c r="E46" s="2" t="s">
        <v>28</v>
      </c>
      <c r="F46" s="48">
        <f t="shared" si="0"/>
        <v>80</v>
      </c>
      <c r="G46" s="52" t="s">
        <v>107</v>
      </c>
      <c r="H46" s="3" t="s">
        <v>10</v>
      </c>
      <c r="I46" s="3" t="s">
        <v>18</v>
      </c>
      <c r="J46" s="3" t="s">
        <v>28</v>
      </c>
      <c r="K46" s="54">
        <v>80</v>
      </c>
      <c r="L46" s="58" t="s">
        <v>107</v>
      </c>
      <c r="M46" s="6" t="s">
        <v>10</v>
      </c>
      <c r="N46" s="6" t="s">
        <v>71</v>
      </c>
      <c r="O46" s="6" t="s">
        <v>28</v>
      </c>
      <c r="P46" s="70">
        <f>(N46+N47)</f>
        <v>50</v>
      </c>
      <c r="Q46" s="61">
        <v>28</v>
      </c>
      <c r="R46" s="4"/>
      <c r="S46" s="4"/>
      <c r="T46" s="4"/>
      <c r="U46" s="73">
        <f t="shared" si="1"/>
        <v>0</v>
      </c>
      <c r="V46" s="186">
        <v>28</v>
      </c>
      <c r="W46" s="184"/>
      <c r="X46" s="184"/>
      <c r="Y46" s="184"/>
      <c r="Z46" s="193">
        <f t="shared" si="2"/>
        <v>0</v>
      </c>
      <c r="AA46" s="115">
        <v>28</v>
      </c>
      <c r="AB46" s="12"/>
      <c r="AC46" s="12"/>
      <c r="AD46" s="12"/>
      <c r="AE46" s="280">
        <f t="shared" si="3"/>
        <v>0</v>
      </c>
      <c r="AF46" s="343">
        <v>28</v>
      </c>
      <c r="AG46" s="344"/>
      <c r="AH46" s="344"/>
      <c r="AI46" s="344"/>
      <c r="AJ46" s="345">
        <f t="shared" si="4"/>
        <v>0</v>
      </c>
      <c r="AK46" s="435"/>
      <c r="AL46" s="377"/>
      <c r="AM46" s="377"/>
      <c r="AN46" s="377"/>
      <c r="AO46" s="436">
        <f t="shared" si="5"/>
        <v>0</v>
      </c>
      <c r="AP46" s="441">
        <f t="shared" si="6"/>
        <v>210</v>
      </c>
    </row>
    <row r="47" spans="1:42" s="13" customFormat="1" ht="17.100000000000001" customHeight="1" x14ac:dyDescent="0.25">
      <c r="A47" s="78"/>
      <c r="B47" s="47">
        <v>28</v>
      </c>
      <c r="C47" s="2"/>
      <c r="D47" s="2"/>
      <c r="E47" s="2"/>
      <c r="F47" s="48"/>
      <c r="G47" s="52">
        <v>28</v>
      </c>
      <c r="H47" s="3"/>
      <c r="I47" s="3"/>
      <c r="J47" s="3"/>
      <c r="K47" s="55"/>
      <c r="L47" s="58">
        <v>28</v>
      </c>
      <c r="M47" s="6"/>
      <c r="N47" s="6"/>
      <c r="O47" s="6"/>
      <c r="P47" s="70"/>
      <c r="Q47" s="61">
        <v>28</v>
      </c>
      <c r="R47" s="4"/>
      <c r="S47" s="4"/>
      <c r="T47" s="4"/>
      <c r="U47" s="73"/>
      <c r="V47" s="186">
        <v>28</v>
      </c>
      <c r="W47" s="184"/>
      <c r="X47" s="184"/>
      <c r="Y47" s="184"/>
      <c r="Z47" s="193"/>
      <c r="AA47" s="115">
        <v>28</v>
      </c>
      <c r="AB47" s="12"/>
      <c r="AC47" s="12"/>
      <c r="AD47" s="12"/>
      <c r="AE47" s="280"/>
      <c r="AF47" s="343">
        <v>28</v>
      </c>
      <c r="AG47" s="344"/>
      <c r="AH47" s="344"/>
      <c r="AI47" s="344"/>
      <c r="AJ47" s="345"/>
      <c r="AK47" s="435"/>
      <c r="AL47" s="377"/>
      <c r="AM47" s="377"/>
      <c r="AN47" s="377"/>
      <c r="AO47" s="436"/>
      <c r="AP47" s="442"/>
    </row>
    <row r="48" spans="1:42" s="13" customFormat="1" ht="17.100000000000001" customHeight="1" x14ac:dyDescent="0.25">
      <c r="A48" s="79" t="s">
        <v>108</v>
      </c>
      <c r="B48" s="47">
        <v>29</v>
      </c>
      <c r="C48" s="2" t="s">
        <v>10</v>
      </c>
      <c r="D48" s="2" t="s">
        <v>20</v>
      </c>
      <c r="E48" s="2" t="s">
        <v>109</v>
      </c>
      <c r="F48" s="48">
        <f t="shared" si="0"/>
        <v>150</v>
      </c>
      <c r="G48" s="52" t="s">
        <v>110</v>
      </c>
      <c r="H48" s="3" t="s">
        <v>10</v>
      </c>
      <c r="I48" s="3" t="s">
        <v>33</v>
      </c>
      <c r="J48" s="3" t="s">
        <v>51</v>
      </c>
      <c r="K48" s="55">
        <v>190</v>
      </c>
      <c r="L48" s="58" t="s">
        <v>110</v>
      </c>
      <c r="M48" s="6" t="s">
        <v>10</v>
      </c>
      <c r="N48" s="6" t="s">
        <v>22</v>
      </c>
      <c r="O48" s="6" t="s">
        <v>51</v>
      </c>
      <c r="P48" s="70">
        <f>(N48+N49)</f>
        <v>160</v>
      </c>
      <c r="Q48" s="61" t="s">
        <v>110</v>
      </c>
      <c r="R48" s="4" t="s">
        <v>10</v>
      </c>
      <c r="S48" s="4" t="s">
        <v>93</v>
      </c>
      <c r="T48" s="4" t="s">
        <v>111</v>
      </c>
      <c r="U48" s="73">
        <f t="shared" si="1"/>
        <v>150</v>
      </c>
      <c r="V48" s="186" t="s">
        <v>110</v>
      </c>
      <c r="W48" s="184" t="s">
        <v>10</v>
      </c>
      <c r="X48" s="184" t="s">
        <v>93</v>
      </c>
      <c r="Y48" s="184" t="s">
        <v>52</v>
      </c>
      <c r="Z48" s="193">
        <f t="shared" si="2"/>
        <v>140</v>
      </c>
      <c r="AA48" s="115">
        <v>29</v>
      </c>
      <c r="AB48" s="12"/>
      <c r="AC48" s="12"/>
      <c r="AD48" s="12"/>
      <c r="AE48" s="280">
        <f t="shared" si="3"/>
        <v>0</v>
      </c>
      <c r="AF48" s="343" t="s">
        <v>110</v>
      </c>
      <c r="AG48" s="344" t="s">
        <v>10</v>
      </c>
      <c r="AH48" s="344" t="s">
        <v>100</v>
      </c>
      <c r="AI48" s="344" t="s">
        <v>111</v>
      </c>
      <c r="AJ48" s="345">
        <f t="shared" si="4"/>
        <v>90</v>
      </c>
      <c r="AK48" s="435" t="s">
        <v>110</v>
      </c>
      <c r="AL48" s="377" t="s">
        <v>10</v>
      </c>
      <c r="AM48" s="377" t="s">
        <v>71</v>
      </c>
      <c r="AN48" s="377" t="s">
        <v>111</v>
      </c>
      <c r="AO48" s="436">
        <f t="shared" si="5"/>
        <v>100</v>
      </c>
      <c r="AP48" s="441">
        <f t="shared" si="6"/>
        <v>980</v>
      </c>
    </row>
    <row r="49" spans="1:42" s="13" customFormat="1" ht="17.100000000000001" customHeight="1" x14ac:dyDescent="0.25">
      <c r="A49" s="78" t="s">
        <v>112</v>
      </c>
      <c r="B49" s="47">
        <v>29</v>
      </c>
      <c r="C49" s="2" t="s">
        <v>17</v>
      </c>
      <c r="D49" s="2" t="s">
        <v>73</v>
      </c>
      <c r="E49" s="2" t="s">
        <v>12</v>
      </c>
      <c r="F49" s="48"/>
      <c r="G49" s="52" t="s">
        <v>110</v>
      </c>
      <c r="H49" s="3" t="s">
        <v>17</v>
      </c>
      <c r="I49" s="3" t="s">
        <v>93</v>
      </c>
      <c r="J49" s="3" t="s">
        <v>49</v>
      </c>
      <c r="K49" s="64"/>
      <c r="L49" s="58" t="s">
        <v>110</v>
      </c>
      <c r="M49" s="6" t="s">
        <v>17</v>
      </c>
      <c r="N49" s="6" t="s">
        <v>73</v>
      </c>
      <c r="O49" s="6" t="s">
        <v>52</v>
      </c>
      <c r="P49" s="70"/>
      <c r="Q49" s="61" t="s">
        <v>110</v>
      </c>
      <c r="R49" s="4" t="s">
        <v>17</v>
      </c>
      <c r="S49" s="4" t="s">
        <v>18</v>
      </c>
      <c r="T49" s="4" t="s">
        <v>52</v>
      </c>
      <c r="U49" s="73"/>
      <c r="V49" s="186" t="s">
        <v>110</v>
      </c>
      <c r="W49" s="184" t="s">
        <v>17</v>
      </c>
      <c r="X49" s="184" t="s">
        <v>93</v>
      </c>
      <c r="Y49" s="184" t="s">
        <v>52</v>
      </c>
      <c r="Z49" s="193"/>
      <c r="AA49" s="115">
        <v>29</v>
      </c>
      <c r="AB49" s="12"/>
      <c r="AC49" s="12"/>
      <c r="AD49" s="12"/>
      <c r="AE49" s="280"/>
      <c r="AF49" s="343" t="s">
        <v>110</v>
      </c>
      <c r="AG49" s="344" t="s">
        <v>17</v>
      </c>
      <c r="AH49" s="344" t="s">
        <v>71</v>
      </c>
      <c r="AI49" s="344" t="s">
        <v>52</v>
      </c>
      <c r="AJ49" s="345"/>
      <c r="AK49" s="435" t="s">
        <v>110</v>
      </c>
      <c r="AL49" s="377" t="s">
        <v>17</v>
      </c>
      <c r="AM49" s="377" t="s">
        <v>71</v>
      </c>
      <c r="AN49" s="377" t="s">
        <v>52</v>
      </c>
      <c r="AO49" s="436"/>
      <c r="AP49" s="442"/>
    </row>
    <row r="50" spans="1:42" s="13" customFormat="1" ht="17.100000000000001" customHeight="1" x14ac:dyDescent="0.25">
      <c r="A50" s="79" t="s">
        <v>113</v>
      </c>
      <c r="B50" s="47">
        <v>30</v>
      </c>
      <c r="C50" s="2"/>
      <c r="D50" s="2"/>
      <c r="E50" s="2"/>
      <c r="F50" s="48">
        <f t="shared" si="0"/>
        <v>0</v>
      </c>
      <c r="G50" s="52">
        <v>30</v>
      </c>
      <c r="H50" s="3"/>
      <c r="I50" s="3"/>
      <c r="J50" s="3"/>
      <c r="K50" s="67"/>
      <c r="L50" s="58">
        <v>30</v>
      </c>
      <c r="M50" s="6"/>
      <c r="N50" s="6"/>
      <c r="O50" s="6"/>
      <c r="P50" s="70">
        <f>(N50+N51)</f>
        <v>0</v>
      </c>
      <c r="Q50" s="61">
        <v>30</v>
      </c>
      <c r="R50" s="4"/>
      <c r="S50" s="4"/>
      <c r="T50" s="4"/>
      <c r="U50" s="73">
        <f t="shared" si="1"/>
        <v>0</v>
      </c>
      <c r="V50" s="186">
        <v>30</v>
      </c>
      <c r="W50" s="184"/>
      <c r="X50" s="184"/>
      <c r="Y50" s="184"/>
      <c r="Z50" s="193">
        <f t="shared" si="2"/>
        <v>0</v>
      </c>
      <c r="AA50" s="115">
        <v>30</v>
      </c>
      <c r="AB50" s="12"/>
      <c r="AC50" s="12"/>
      <c r="AD50" s="12"/>
      <c r="AE50" s="280">
        <f t="shared" si="3"/>
        <v>0</v>
      </c>
      <c r="AF50" s="343">
        <v>30</v>
      </c>
      <c r="AG50" s="344"/>
      <c r="AH50" s="344"/>
      <c r="AI50" s="344"/>
      <c r="AJ50" s="345">
        <f t="shared" si="4"/>
        <v>0</v>
      </c>
      <c r="AK50" s="435"/>
      <c r="AL50" s="377"/>
      <c r="AM50" s="377"/>
      <c r="AN50" s="377"/>
      <c r="AO50" s="436">
        <f t="shared" si="5"/>
        <v>0</v>
      </c>
      <c r="AP50" s="441"/>
    </row>
    <row r="51" spans="1:42" s="13" customFormat="1" ht="17.100000000000001" customHeight="1" x14ac:dyDescent="0.25">
      <c r="A51" s="78" t="s">
        <v>113</v>
      </c>
      <c r="B51" s="47">
        <v>30</v>
      </c>
      <c r="C51" s="2"/>
      <c r="D51" s="2"/>
      <c r="E51" s="2"/>
      <c r="F51" s="48"/>
      <c r="G51" s="52">
        <v>30</v>
      </c>
      <c r="H51" s="3"/>
      <c r="I51" s="3"/>
      <c r="J51" s="3"/>
      <c r="K51" s="67"/>
      <c r="L51" s="58">
        <v>30</v>
      </c>
      <c r="M51" s="6"/>
      <c r="N51" s="6"/>
      <c r="O51" s="6"/>
      <c r="P51" s="70"/>
      <c r="Q51" s="61">
        <v>30</v>
      </c>
      <c r="R51" s="4"/>
      <c r="S51" s="4"/>
      <c r="T51" s="4"/>
      <c r="U51" s="73"/>
      <c r="V51" s="186">
        <v>30</v>
      </c>
      <c r="W51" s="184"/>
      <c r="X51" s="184"/>
      <c r="Y51" s="184"/>
      <c r="Z51" s="193"/>
      <c r="AA51" s="115">
        <v>30</v>
      </c>
      <c r="AB51" s="12"/>
      <c r="AC51" s="12"/>
      <c r="AD51" s="12"/>
      <c r="AE51" s="280"/>
      <c r="AF51" s="343">
        <v>30</v>
      </c>
      <c r="AG51" s="344"/>
      <c r="AH51" s="344"/>
      <c r="AI51" s="344"/>
      <c r="AJ51" s="345"/>
      <c r="AK51" s="435"/>
      <c r="AL51" s="377"/>
      <c r="AM51" s="377"/>
      <c r="AN51" s="377"/>
      <c r="AO51" s="436"/>
      <c r="AP51" s="442"/>
    </row>
    <row r="52" spans="1:42" s="13" customFormat="1" ht="17.100000000000001" customHeight="1" x14ac:dyDescent="0.25">
      <c r="A52" s="79" t="s">
        <v>114</v>
      </c>
      <c r="B52" s="47">
        <v>31</v>
      </c>
      <c r="C52" s="2" t="s">
        <v>10</v>
      </c>
      <c r="D52" s="2" t="s">
        <v>33</v>
      </c>
      <c r="E52" s="2" t="s">
        <v>51</v>
      </c>
      <c r="F52" s="48">
        <f t="shared" si="0"/>
        <v>220</v>
      </c>
      <c r="G52" s="52">
        <v>31</v>
      </c>
      <c r="H52" s="3" t="s">
        <v>17</v>
      </c>
      <c r="I52" s="3">
        <v>70</v>
      </c>
      <c r="J52" s="3">
        <v>3.35</v>
      </c>
      <c r="K52" s="55">
        <v>200</v>
      </c>
      <c r="L52" s="58" t="s">
        <v>115</v>
      </c>
      <c r="M52" s="6" t="s">
        <v>10</v>
      </c>
      <c r="N52" s="6" t="s">
        <v>29</v>
      </c>
      <c r="O52" s="6" t="s">
        <v>51</v>
      </c>
      <c r="P52" s="70">
        <f>(N52+N53)</f>
        <v>250</v>
      </c>
      <c r="Q52" s="61" t="s">
        <v>115</v>
      </c>
      <c r="R52" s="4" t="s">
        <v>10</v>
      </c>
      <c r="S52" s="4" t="s">
        <v>64</v>
      </c>
      <c r="T52" s="4" t="s">
        <v>51</v>
      </c>
      <c r="U52" s="73">
        <f t="shared" si="1"/>
        <v>280</v>
      </c>
      <c r="V52" s="186" t="s">
        <v>115</v>
      </c>
      <c r="W52" s="184" t="s">
        <v>10</v>
      </c>
      <c r="X52" s="184" t="s">
        <v>203</v>
      </c>
      <c r="Y52" s="184" t="s">
        <v>51</v>
      </c>
      <c r="Z52" s="193">
        <f t="shared" si="2"/>
        <v>320</v>
      </c>
      <c r="AA52" s="115" t="s">
        <v>115</v>
      </c>
      <c r="AB52" s="12" t="s">
        <v>10</v>
      </c>
      <c r="AC52" s="12" t="s">
        <v>205</v>
      </c>
      <c r="AD52" s="12" t="s">
        <v>51</v>
      </c>
      <c r="AE52" s="280">
        <f t="shared" si="3"/>
        <v>310</v>
      </c>
      <c r="AF52" s="343" t="s">
        <v>115</v>
      </c>
      <c r="AG52" s="344" t="s">
        <v>10</v>
      </c>
      <c r="AH52" s="344" t="s">
        <v>64</v>
      </c>
      <c r="AI52" s="344" t="s">
        <v>51</v>
      </c>
      <c r="AJ52" s="345">
        <f t="shared" si="4"/>
        <v>200</v>
      </c>
      <c r="AK52" s="435" t="s">
        <v>115</v>
      </c>
      <c r="AL52" s="377" t="s">
        <v>10</v>
      </c>
      <c r="AM52" s="377" t="s">
        <v>237</v>
      </c>
      <c r="AN52" s="377" t="s">
        <v>49</v>
      </c>
      <c r="AO52" s="436">
        <f t="shared" si="5"/>
        <v>1080</v>
      </c>
      <c r="AP52" s="441">
        <f t="shared" si="6"/>
        <v>2860</v>
      </c>
    </row>
    <row r="53" spans="1:42" s="13" customFormat="1" ht="17.100000000000001" customHeight="1" x14ac:dyDescent="0.25">
      <c r="A53" s="78" t="s">
        <v>114</v>
      </c>
      <c r="B53" s="47">
        <v>31</v>
      </c>
      <c r="C53" s="2" t="s">
        <v>17</v>
      </c>
      <c r="D53" s="2" t="s">
        <v>22</v>
      </c>
      <c r="E53" s="2" t="s">
        <v>51</v>
      </c>
      <c r="F53" s="48"/>
      <c r="G53" s="52" t="s">
        <v>115</v>
      </c>
      <c r="H53" s="3" t="s">
        <v>10</v>
      </c>
      <c r="I53" s="3" t="s">
        <v>15</v>
      </c>
      <c r="J53" s="3" t="s">
        <v>51</v>
      </c>
      <c r="K53" s="64"/>
      <c r="L53" s="58" t="s">
        <v>115</v>
      </c>
      <c r="M53" s="6" t="s">
        <v>17</v>
      </c>
      <c r="N53" s="6" t="s">
        <v>20</v>
      </c>
      <c r="O53" s="6" t="s">
        <v>49</v>
      </c>
      <c r="P53" s="70"/>
      <c r="Q53" s="61" t="s">
        <v>115</v>
      </c>
      <c r="R53" s="4" t="s">
        <v>17</v>
      </c>
      <c r="S53" s="4" t="s">
        <v>18</v>
      </c>
      <c r="T53" s="4" t="s">
        <v>49</v>
      </c>
      <c r="U53" s="73"/>
      <c r="V53" s="186" t="s">
        <v>115</v>
      </c>
      <c r="W53" s="184" t="s">
        <v>17</v>
      </c>
      <c r="X53" s="184" t="s">
        <v>22</v>
      </c>
      <c r="Y53" s="184" t="s">
        <v>52</v>
      </c>
      <c r="Z53" s="193"/>
      <c r="AA53" s="115" t="s">
        <v>115</v>
      </c>
      <c r="AB53" s="12" t="s">
        <v>17</v>
      </c>
      <c r="AC53" s="12" t="s">
        <v>18</v>
      </c>
      <c r="AD53" s="12" t="s">
        <v>52</v>
      </c>
      <c r="AE53" s="280"/>
      <c r="AF53" s="343">
        <v>31</v>
      </c>
      <c r="AG53" s="344"/>
      <c r="AH53" s="344"/>
      <c r="AI53" s="344"/>
      <c r="AJ53" s="345"/>
      <c r="AK53" s="435" t="s">
        <v>115</v>
      </c>
      <c r="AL53" s="377" t="s">
        <v>17</v>
      </c>
      <c r="AM53" s="377" t="s">
        <v>18</v>
      </c>
      <c r="AN53" s="377" t="s">
        <v>111</v>
      </c>
      <c r="AO53" s="436"/>
      <c r="AP53" s="442"/>
    </row>
    <row r="54" spans="1:42" s="13" customFormat="1" ht="17.100000000000001" customHeight="1" x14ac:dyDescent="0.25">
      <c r="A54" s="79" t="s">
        <v>116</v>
      </c>
      <c r="B54" s="47">
        <v>32</v>
      </c>
      <c r="C54" s="2" t="s">
        <v>10</v>
      </c>
      <c r="D54" s="2" t="s">
        <v>11</v>
      </c>
      <c r="E54" s="2" t="s">
        <v>28</v>
      </c>
      <c r="F54" s="48">
        <f t="shared" si="0"/>
        <v>210</v>
      </c>
      <c r="G54" s="52" t="s">
        <v>117</v>
      </c>
      <c r="H54" s="3" t="s">
        <v>10</v>
      </c>
      <c r="I54" s="3" t="s">
        <v>18</v>
      </c>
      <c r="J54" s="3" t="s">
        <v>28</v>
      </c>
      <c r="K54" s="55">
        <v>160</v>
      </c>
      <c r="L54" s="58" t="s">
        <v>117</v>
      </c>
      <c r="M54" s="6" t="s">
        <v>17</v>
      </c>
      <c r="N54" s="6" t="s">
        <v>71</v>
      </c>
      <c r="O54" s="6" t="s">
        <v>28</v>
      </c>
      <c r="P54" s="70">
        <f>(N54+N55)</f>
        <v>50</v>
      </c>
      <c r="Q54" s="61" t="s">
        <v>117</v>
      </c>
      <c r="R54" s="4" t="s">
        <v>10</v>
      </c>
      <c r="S54" s="4" t="s">
        <v>20</v>
      </c>
      <c r="T54" s="4" t="s">
        <v>31</v>
      </c>
      <c r="U54" s="73">
        <f t="shared" si="1"/>
        <v>90</v>
      </c>
      <c r="V54" s="186" t="s">
        <v>117</v>
      </c>
      <c r="W54" s="184"/>
      <c r="X54" s="184"/>
      <c r="Y54" s="184"/>
      <c r="Z54" s="193">
        <f t="shared" si="2"/>
        <v>0</v>
      </c>
      <c r="AA54" s="115" t="s">
        <v>117</v>
      </c>
      <c r="AB54" s="12" t="s">
        <v>10</v>
      </c>
      <c r="AC54" s="12" t="s">
        <v>18</v>
      </c>
      <c r="AD54" s="12" t="s">
        <v>31</v>
      </c>
      <c r="AE54" s="280">
        <f t="shared" si="3"/>
        <v>80</v>
      </c>
      <c r="AF54" s="343">
        <v>32</v>
      </c>
      <c r="AG54" s="344"/>
      <c r="AH54" s="344"/>
      <c r="AI54" s="344"/>
      <c r="AJ54" s="345">
        <f t="shared" si="4"/>
        <v>0</v>
      </c>
      <c r="AK54" s="435">
        <v>32</v>
      </c>
      <c r="AL54" s="377"/>
      <c r="AM54" s="377"/>
      <c r="AN54" s="377"/>
      <c r="AO54" s="436">
        <v>0</v>
      </c>
      <c r="AP54" s="441">
        <f t="shared" si="6"/>
        <v>590</v>
      </c>
    </row>
    <row r="55" spans="1:42" s="13" customFormat="1" ht="17.100000000000001" customHeight="1" x14ac:dyDescent="0.25">
      <c r="A55" s="78" t="s">
        <v>118</v>
      </c>
      <c r="B55" s="47">
        <v>32</v>
      </c>
      <c r="C55" s="2" t="s">
        <v>17</v>
      </c>
      <c r="D55" s="2" t="s">
        <v>22</v>
      </c>
      <c r="E55" s="2" t="s">
        <v>28</v>
      </c>
      <c r="F55" s="48"/>
      <c r="G55" s="52" t="s">
        <v>117</v>
      </c>
      <c r="H55" s="3" t="s">
        <v>17</v>
      </c>
      <c r="I55" s="3" t="s">
        <v>18</v>
      </c>
      <c r="J55" s="3" t="s">
        <v>31</v>
      </c>
      <c r="K55" s="64"/>
      <c r="L55" s="58">
        <v>32</v>
      </c>
      <c r="M55" s="6"/>
      <c r="N55" s="6"/>
      <c r="O55" s="6"/>
      <c r="P55" s="70"/>
      <c r="Q55" s="61">
        <v>32</v>
      </c>
      <c r="R55" s="4"/>
      <c r="S55" s="4"/>
      <c r="T55" s="4"/>
      <c r="U55" s="73"/>
      <c r="V55" s="186">
        <v>32</v>
      </c>
      <c r="W55" s="184"/>
      <c r="X55" s="184"/>
      <c r="Y55" s="184"/>
      <c r="Z55" s="193"/>
      <c r="AA55" s="115">
        <v>32</v>
      </c>
      <c r="AB55" s="12"/>
      <c r="AC55" s="12"/>
      <c r="AD55" s="12"/>
      <c r="AE55" s="280"/>
      <c r="AF55" s="343">
        <v>32</v>
      </c>
      <c r="AG55" s="344"/>
      <c r="AH55" s="344"/>
      <c r="AI55" s="344"/>
      <c r="AJ55" s="345"/>
      <c r="AK55" s="435">
        <v>32</v>
      </c>
      <c r="AL55" s="377"/>
      <c r="AM55" s="377"/>
      <c r="AN55" s="377"/>
      <c r="AO55" s="436"/>
      <c r="AP55" s="442"/>
    </row>
    <row r="56" spans="1:42" s="13" customFormat="1" ht="17.100000000000001" customHeight="1" x14ac:dyDescent="0.25">
      <c r="A56" s="79" t="s">
        <v>119</v>
      </c>
      <c r="B56" s="47">
        <v>33</v>
      </c>
      <c r="C56" s="2"/>
      <c r="D56" s="2"/>
      <c r="E56" s="2"/>
      <c r="F56" s="48">
        <f t="shared" si="0"/>
        <v>0</v>
      </c>
      <c r="G56" s="52" t="s">
        <v>120</v>
      </c>
      <c r="H56" s="3" t="s">
        <v>17</v>
      </c>
      <c r="I56" s="3" t="s">
        <v>22</v>
      </c>
      <c r="J56" s="3" t="s">
        <v>28</v>
      </c>
      <c r="K56" s="54">
        <v>100</v>
      </c>
      <c r="L56" s="58">
        <v>33</v>
      </c>
      <c r="M56" s="6"/>
      <c r="N56" s="6"/>
      <c r="O56" s="6"/>
      <c r="P56" s="70">
        <f>(N56+N57)</f>
        <v>0</v>
      </c>
      <c r="Q56" s="61">
        <v>33</v>
      </c>
      <c r="R56" s="4"/>
      <c r="S56" s="4"/>
      <c r="T56" s="4"/>
      <c r="U56" s="73">
        <f t="shared" si="1"/>
        <v>0</v>
      </c>
      <c r="V56" s="186">
        <v>33</v>
      </c>
      <c r="W56" s="184"/>
      <c r="X56" s="184"/>
      <c r="Y56" s="184"/>
      <c r="Z56" s="193">
        <f t="shared" si="2"/>
        <v>0</v>
      </c>
      <c r="AA56" s="115">
        <v>33</v>
      </c>
      <c r="AB56" s="12"/>
      <c r="AC56" s="12"/>
      <c r="AD56" s="12"/>
      <c r="AE56" s="280">
        <f t="shared" si="3"/>
        <v>0</v>
      </c>
      <c r="AF56" s="343">
        <v>33</v>
      </c>
      <c r="AG56" s="344"/>
      <c r="AH56" s="344"/>
      <c r="AI56" s="344"/>
      <c r="AJ56" s="345">
        <f t="shared" si="4"/>
        <v>0</v>
      </c>
      <c r="AK56" s="435">
        <v>33</v>
      </c>
      <c r="AL56" s="377"/>
      <c r="AM56" s="377"/>
      <c r="AN56" s="377"/>
      <c r="AO56" s="436">
        <f t="shared" si="5"/>
        <v>0</v>
      </c>
      <c r="AP56" s="441">
        <f t="shared" si="6"/>
        <v>100</v>
      </c>
    </row>
    <row r="57" spans="1:42" s="13" customFormat="1" ht="17.100000000000001" customHeight="1" x14ac:dyDescent="0.25">
      <c r="A57" s="78" t="s">
        <v>119</v>
      </c>
      <c r="B57" s="47">
        <v>33</v>
      </c>
      <c r="C57" s="2"/>
      <c r="D57" s="2"/>
      <c r="E57" s="2"/>
      <c r="F57" s="48"/>
      <c r="G57" s="52">
        <v>33</v>
      </c>
      <c r="H57" s="3"/>
      <c r="I57" s="3"/>
      <c r="J57" s="3"/>
      <c r="K57" s="54"/>
      <c r="L57" s="58">
        <v>33</v>
      </c>
      <c r="M57" s="6"/>
      <c r="N57" s="6"/>
      <c r="O57" s="6"/>
      <c r="P57" s="70"/>
      <c r="Q57" s="61">
        <v>33</v>
      </c>
      <c r="R57" s="4"/>
      <c r="S57" s="4"/>
      <c r="T57" s="4"/>
      <c r="U57" s="73"/>
      <c r="V57" s="186">
        <v>33</v>
      </c>
      <c r="W57" s="184"/>
      <c r="X57" s="184"/>
      <c r="Y57" s="184"/>
      <c r="Z57" s="193"/>
      <c r="AA57" s="115">
        <v>33</v>
      </c>
      <c r="AB57" s="12"/>
      <c r="AC57" s="12"/>
      <c r="AD57" s="12"/>
      <c r="AE57" s="280"/>
      <c r="AF57" s="343">
        <v>33</v>
      </c>
      <c r="AG57" s="344"/>
      <c r="AH57" s="344"/>
      <c r="AI57" s="344"/>
      <c r="AJ57" s="345"/>
      <c r="AK57" s="435">
        <v>33</v>
      </c>
      <c r="AL57" s="377"/>
      <c r="AM57" s="377"/>
      <c r="AN57" s="377"/>
      <c r="AO57" s="436"/>
      <c r="AP57" s="442"/>
    </row>
    <row r="58" spans="1:42" s="13" customFormat="1" ht="17.100000000000001" customHeight="1" x14ac:dyDescent="0.25">
      <c r="A58" s="79" t="s">
        <v>121</v>
      </c>
      <c r="B58" s="47">
        <v>35</v>
      </c>
      <c r="C58" s="2"/>
      <c r="D58" s="2"/>
      <c r="E58" s="2"/>
      <c r="F58" s="48">
        <f t="shared" si="0"/>
        <v>0</v>
      </c>
      <c r="G58" s="52" t="s">
        <v>122</v>
      </c>
      <c r="H58" s="3" t="s">
        <v>17</v>
      </c>
      <c r="I58" s="3" t="s">
        <v>71</v>
      </c>
      <c r="J58" s="3" t="s">
        <v>123</v>
      </c>
      <c r="K58" s="54">
        <v>50</v>
      </c>
      <c r="L58" s="58" t="s">
        <v>122</v>
      </c>
      <c r="M58" s="6" t="s">
        <v>17</v>
      </c>
      <c r="N58" s="6" t="s">
        <v>124</v>
      </c>
      <c r="O58" s="6" t="s">
        <v>12</v>
      </c>
      <c r="P58" s="70">
        <f>(N58+N59)</f>
        <v>30</v>
      </c>
      <c r="Q58" s="61" t="s">
        <v>122</v>
      </c>
      <c r="R58" s="4" t="s">
        <v>10</v>
      </c>
      <c r="S58" s="4" t="s">
        <v>22</v>
      </c>
      <c r="T58" s="4" t="s">
        <v>51</v>
      </c>
      <c r="U58" s="73">
        <f t="shared" si="1"/>
        <v>140</v>
      </c>
      <c r="V58" s="186" t="s">
        <v>122</v>
      </c>
      <c r="W58" s="184"/>
      <c r="X58" s="184"/>
      <c r="Y58" s="184"/>
      <c r="Z58" s="193">
        <f t="shared" si="2"/>
        <v>0</v>
      </c>
      <c r="AA58" s="115">
        <v>35</v>
      </c>
      <c r="AB58" s="12"/>
      <c r="AC58" s="12"/>
      <c r="AD58" s="12"/>
      <c r="AE58" s="280">
        <f t="shared" si="3"/>
        <v>0</v>
      </c>
      <c r="AF58" s="343">
        <v>35</v>
      </c>
      <c r="AG58" s="344"/>
      <c r="AH58" s="344"/>
      <c r="AI58" s="344"/>
      <c r="AJ58" s="345">
        <f t="shared" si="4"/>
        <v>0</v>
      </c>
      <c r="AK58" s="435">
        <v>35</v>
      </c>
      <c r="AL58" s="377" t="s">
        <v>10</v>
      </c>
      <c r="AM58" s="377"/>
      <c r="AN58" s="377"/>
      <c r="AO58" s="436">
        <v>880</v>
      </c>
      <c r="AP58" s="441">
        <f t="shared" si="6"/>
        <v>1100</v>
      </c>
    </row>
    <row r="59" spans="1:42" s="13" customFormat="1" ht="17.100000000000001" customHeight="1" x14ac:dyDescent="0.25">
      <c r="A59" s="78" t="s">
        <v>121</v>
      </c>
      <c r="B59" s="47">
        <v>35</v>
      </c>
      <c r="C59" s="2"/>
      <c r="D59" s="2"/>
      <c r="E59" s="2"/>
      <c r="F59" s="48"/>
      <c r="G59" s="52">
        <v>35</v>
      </c>
      <c r="H59" s="3"/>
      <c r="I59" s="3"/>
      <c r="J59" s="3"/>
      <c r="K59" s="55"/>
      <c r="L59" s="58">
        <v>35</v>
      </c>
      <c r="M59" s="6"/>
      <c r="N59" s="6"/>
      <c r="O59" s="6"/>
      <c r="P59" s="70"/>
      <c r="Q59" s="61" t="s">
        <v>122</v>
      </c>
      <c r="R59" s="4" t="s">
        <v>17</v>
      </c>
      <c r="S59" s="4" t="s">
        <v>100</v>
      </c>
      <c r="T59" s="4" t="s">
        <v>31</v>
      </c>
      <c r="U59" s="73"/>
      <c r="V59" s="186" t="s">
        <v>122</v>
      </c>
      <c r="W59" s="184"/>
      <c r="X59" s="184"/>
      <c r="Y59" s="184"/>
      <c r="Z59" s="193"/>
      <c r="AA59" s="115">
        <v>35</v>
      </c>
      <c r="AB59" s="12"/>
      <c r="AC59" s="12"/>
      <c r="AD59" s="12"/>
      <c r="AE59" s="280"/>
      <c r="AF59" s="343">
        <v>35</v>
      </c>
      <c r="AG59" s="344"/>
      <c r="AH59" s="344"/>
      <c r="AI59" s="344"/>
      <c r="AJ59" s="345"/>
      <c r="AK59" s="435">
        <v>35</v>
      </c>
      <c r="AL59" s="377"/>
      <c r="AM59" s="377"/>
      <c r="AN59" s="377"/>
      <c r="AO59" s="436"/>
      <c r="AP59" s="442"/>
    </row>
    <row r="60" spans="1:42" s="13" customFormat="1" ht="17.100000000000001" customHeight="1" x14ac:dyDescent="0.25">
      <c r="A60" s="79"/>
      <c r="B60" s="47">
        <v>36</v>
      </c>
      <c r="C60" s="2" t="s">
        <v>10</v>
      </c>
      <c r="D60" s="2" t="s">
        <v>73</v>
      </c>
      <c r="E60" s="2" t="s">
        <v>125</v>
      </c>
      <c r="F60" s="48">
        <f t="shared" si="0"/>
        <v>100</v>
      </c>
      <c r="G60" s="52" t="s">
        <v>126</v>
      </c>
      <c r="H60" s="3" t="s">
        <v>10</v>
      </c>
      <c r="I60" s="3" t="s">
        <v>11</v>
      </c>
      <c r="J60" s="3" t="s">
        <v>127</v>
      </c>
      <c r="K60" s="55">
        <v>140</v>
      </c>
      <c r="L60" s="58" t="s">
        <v>126</v>
      </c>
      <c r="M60" s="6" t="s">
        <v>10</v>
      </c>
      <c r="N60" s="6" t="s">
        <v>71</v>
      </c>
      <c r="O60" s="6" t="s">
        <v>127</v>
      </c>
      <c r="P60" s="70">
        <f>(N60+N61)</f>
        <v>100</v>
      </c>
      <c r="Q60" s="61" t="s">
        <v>126</v>
      </c>
      <c r="R60" s="4" t="s">
        <v>10</v>
      </c>
      <c r="S60" s="4" t="s">
        <v>93</v>
      </c>
      <c r="T60" s="4" t="s">
        <v>128</v>
      </c>
      <c r="U60" s="73">
        <f t="shared" si="1"/>
        <v>120</v>
      </c>
      <c r="V60" s="186" t="s">
        <v>126</v>
      </c>
      <c r="W60" s="184" t="s">
        <v>10</v>
      </c>
      <c r="X60" s="184" t="s">
        <v>71</v>
      </c>
      <c r="Y60" s="184" t="s">
        <v>207</v>
      </c>
      <c r="Z60" s="193">
        <f t="shared" si="2"/>
        <v>70</v>
      </c>
      <c r="AA60" s="115" t="s">
        <v>126</v>
      </c>
      <c r="AB60" s="12" t="s">
        <v>10</v>
      </c>
      <c r="AC60" s="12" t="s">
        <v>20</v>
      </c>
      <c r="AD60" s="12" t="s">
        <v>207</v>
      </c>
      <c r="AE60" s="280">
        <f t="shared" si="3"/>
        <v>150</v>
      </c>
      <c r="AF60" s="343" t="s">
        <v>126</v>
      </c>
      <c r="AG60" s="344" t="s">
        <v>10</v>
      </c>
      <c r="AH60" s="344" t="s">
        <v>73</v>
      </c>
      <c r="AI60" s="344" t="s">
        <v>217</v>
      </c>
      <c r="AJ60" s="345">
        <f t="shared" si="4"/>
        <v>100</v>
      </c>
      <c r="AK60" s="435">
        <v>36</v>
      </c>
      <c r="AL60" s="377" t="s">
        <v>10</v>
      </c>
      <c r="AM60" s="377">
        <v>70</v>
      </c>
      <c r="AN60" s="377">
        <v>7.98</v>
      </c>
      <c r="AO60" s="436">
        <f t="shared" si="5"/>
        <v>110</v>
      </c>
      <c r="AP60" s="441">
        <f t="shared" si="6"/>
        <v>890</v>
      </c>
    </row>
    <row r="61" spans="1:42" s="13" customFormat="1" ht="17.100000000000001" customHeight="1" x14ac:dyDescent="0.25">
      <c r="A61" s="78"/>
      <c r="B61" s="47">
        <v>36</v>
      </c>
      <c r="C61" s="2" t="s">
        <v>17</v>
      </c>
      <c r="D61" s="2" t="s">
        <v>100</v>
      </c>
      <c r="E61" s="2" t="s">
        <v>129</v>
      </c>
      <c r="F61" s="48"/>
      <c r="G61" s="52" t="s">
        <v>126</v>
      </c>
      <c r="H61" s="3" t="s">
        <v>17</v>
      </c>
      <c r="I61" s="3" t="s">
        <v>124</v>
      </c>
      <c r="J61" s="3" t="s">
        <v>130</v>
      </c>
      <c r="K61" s="64"/>
      <c r="L61" s="58" t="s">
        <v>126</v>
      </c>
      <c r="M61" s="6" t="s">
        <v>17</v>
      </c>
      <c r="N61" s="6" t="s">
        <v>71</v>
      </c>
      <c r="O61" s="6" t="s">
        <v>131</v>
      </c>
      <c r="P61" s="70"/>
      <c r="Q61" s="61" t="s">
        <v>126</v>
      </c>
      <c r="R61" s="4" t="s">
        <v>17</v>
      </c>
      <c r="S61" s="4" t="s">
        <v>71</v>
      </c>
      <c r="T61" s="4" t="s">
        <v>131</v>
      </c>
      <c r="U61" s="73"/>
      <c r="V61" s="186" t="s">
        <v>126</v>
      </c>
      <c r="W61" s="184" t="s">
        <v>17</v>
      </c>
      <c r="X61" s="184" t="s">
        <v>180</v>
      </c>
      <c r="Y61" s="188" t="s">
        <v>131</v>
      </c>
      <c r="Z61" s="193"/>
      <c r="AA61" s="115" t="s">
        <v>126</v>
      </c>
      <c r="AB61" s="12" t="s">
        <v>17</v>
      </c>
      <c r="AC61" s="12" t="s">
        <v>73</v>
      </c>
      <c r="AD61" s="12" t="s">
        <v>212</v>
      </c>
      <c r="AE61" s="280"/>
      <c r="AF61" s="343" t="s">
        <v>126</v>
      </c>
      <c r="AG61" s="344" t="s">
        <v>17</v>
      </c>
      <c r="AH61" s="344" t="s">
        <v>100</v>
      </c>
      <c r="AI61" s="344" t="s">
        <v>218</v>
      </c>
      <c r="AJ61" s="345"/>
      <c r="AK61" s="435">
        <v>36</v>
      </c>
      <c r="AL61" s="377" t="s">
        <v>17</v>
      </c>
      <c r="AM61" s="377">
        <v>40</v>
      </c>
      <c r="AN61" s="377">
        <v>3.01</v>
      </c>
      <c r="AO61" s="436"/>
      <c r="AP61" s="442"/>
    </row>
    <row r="62" spans="1:42" s="13" customFormat="1" ht="17.100000000000001" customHeight="1" x14ac:dyDescent="0.25">
      <c r="A62" s="79" t="s">
        <v>132</v>
      </c>
      <c r="B62" s="47">
        <v>37</v>
      </c>
      <c r="C62" s="2" t="s">
        <v>10</v>
      </c>
      <c r="D62" s="2" t="s">
        <v>22</v>
      </c>
      <c r="E62" s="2" t="s">
        <v>28</v>
      </c>
      <c r="F62" s="48">
        <f t="shared" si="0"/>
        <v>170</v>
      </c>
      <c r="G62" s="52" t="s">
        <v>133</v>
      </c>
      <c r="H62" s="3" t="s">
        <v>10</v>
      </c>
      <c r="I62" s="3" t="s">
        <v>22</v>
      </c>
      <c r="J62" s="3" t="s">
        <v>12</v>
      </c>
      <c r="K62" s="55">
        <v>210</v>
      </c>
      <c r="L62" s="58">
        <v>37</v>
      </c>
      <c r="M62" s="6" t="s">
        <v>10</v>
      </c>
      <c r="N62" s="6">
        <v>90</v>
      </c>
      <c r="O62" s="6">
        <v>0</v>
      </c>
      <c r="P62" s="70">
        <f>(N62+N63)</f>
        <v>160</v>
      </c>
      <c r="Q62" s="61" t="s">
        <v>133</v>
      </c>
      <c r="R62" s="4" t="s">
        <v>17</v>
      </c>
      <c r="S62" s="4" t="s">
        <v>27</v>
      </c>
      <c r="T62" s="4" t="s">
        <v>31</v>
      </c>
      <c r="U62" s="73">
        <f t="shared" si="1"/>
        <v>150</v>
      </c>
      <c r="V62" s="186" t="s">
        <v>133</v>
      </c>
      <c r="W62" s="185"/>
      <c r="X62" s="189"/>
      <c r="Y62" s="185"/>
      <c r="Z62" s="193">
        <f t="shared" si="2"/>
        <v>0</v>
      </c>
      <c r="AA62" s="115">
        <v>37</v>
      </c>
      <c r="AB62" s="278"/>
      <c r="AC62" s="278"/>
      <c r="AD62" s="278"/>
      <c r="AE62" s="280">
        <f t="shared" si="3"/>
        <v>0</v>
      </c>
      <c r="AF62" s="343">
        <v>37</v>
      </c>
      <c r="AG62" s="348"/>
      <c r="AH62" s="348"/>
      <c r="AI62" s="348"/>
      <c r="AJ62" s="345">
        <f t="shared" si="4"/>
        <v>0</v>
      </c>
      <c r="AK62" s="435">
        <v>37</v>
      </c>
      <c r="AL62" s="377"/>
      <c r="AM62" s="377"/>
      <c r="AN62" s="377"/>
      <c r="AO62" s="436">
        <f t="shared" si="5"/>
        <v>0</v>
      </c>
      <c r="AP62" s="441">
        <f t="shared" si="6"/>
        <v>690</v>
      </c>
    </row>
    <row r="63" spans="1:42" s="13" customFormat="1" ht="17.100000000000001" customHeight="1" thickBot="1" x14ac:dyDescent="0.3">
      <c r="A63" s="80" t="s">
        <v>132</v>
      </c>
      <c r="B63" s="49">
        <v>37</v>
      </c>
      <c r="C63" s="7" t="s">
        <v>17</v>
      </c>
      <c r="D63" s="7" t="s">
        <v>93</v>
      </c>
      <c r="E63" s="7" t="s">
        <v>28</v>
      </c>
      <c r="F63" s="50"/>
      <c r="G63" s="56" t="s">
        <v>133</v>
      </c>
      <c r="H63" s="32" t="s">
        <v>17</v>
      </c>
      <c r="I63" s="32" t="s">
        <v>11</v>
      </c>
      <c r="J63" s="32" t="s">
        <v>31</v>
      </c>
      <c r="K63" s="68"/>
      <c r="L63" s="59">
        <v>37</v>
      </c>
      <c r="M63" s="75" t="s">
        <v>17</v>
      </c>
      <c r="N63" s="75">
        <v>70</v>
      </c>
      <c r="O63" s="75"/>
      <c r="P63" s="71"/>
      <c r="Q63" s="62">
        <v>37</v>
      </c>
      <c r="R63" s="43"/>
      <c r="S63" s="43"/>
      <c r="T63" s="43"/>
      <c r="U63" s="74"/>
      <c r="V63" s="190">
        <v>37</v>
      </c>
      <c r="W63" s="194"/>
      <c r="X63" s="195"/>
      <c r="Y63" s="194"/>
      <c r="Z63" s="196"/>
      <c r="AA63" s="117">
        <v>37</v>
      </c>
      <c r="AB63" s="282"/>
      <c r="AC63" s="282"/>
      <c r="AD63" s="282"/>
      <c r="AE63" s="283"/>
      <c r="AF63" s="349">
        <v>37</v>
      </c>
      <c r="AG63" s="350"/>
      <c r="AH63" s="350"/>
      <c r="AI63" s="350"/>
      <c r="AJ63" s="351"/>
      <c r="AK63" s="439">
        <v>37</v>
      </c>
      <c r="AL63" s="414"/>
      <c r="AM63" s="414"/>
      <c r="AN63" s="414"/>
      <c r="AO63" s="440"/>
      <c r="AP63" s="443"/>
    </row>
  </sheetData>
  <mergeCells count="38">
    <mergeCell ref="AF1:AJ1"/>
    <mergeCell ref="AK1:AO1"/>
    <mergeCell ref="B1:F1"/>
    <mergeCell ref="G1:K1"/>
    <mergeCell ref="L1:P1"/>
    <mergeCell ref="Q1:U1"/>
    <mergeCell ref="V1:Z1"/>
    <mergeCell ref="AA1:AE1"/>
    <mergeCell ref="AP2:AP3"/>
    <mergeCell ref="AP4:AP5"/>
    <mergeCell ref="AP6:AP7"/>
    <mergeCell ref="AP8:AP9"/>
    <mergeCell ref="AP10:AP11"/>
    <mergeCell ref="AP12:AP13"/>
    <mergeCell ref="AP14:AP15"/>
    <mergeCell ref="AP16:AP17"/>
    <mergeCell ref="AP18:AP19"/>
    <mergeCell ref="AP20:AP21"/>
    <mergeCell ref="AP22:AP23"/>
    <mergeCell ref="AP24:AP25"/>
    <mergeCell ref="AP26:AP27"/>
    <mergeCell ref="AP28:AP29"/>
    <mergeCell ref="AP30:AP31"/>
    <mergeCell ref="AP32:AP33"/>
    <mergeCell ref="AP34:AP35"/>
    <mergeCell ref="AP38:AP39"/>
    <mergeCell ref="AP40:AP41"/>
    <mergeCell ref="AP42:AP43"/>
    <mergeCell ref="AP44:AP45"/>
    <mergeCell ref="AP46:AP47"/>
    <mergeCell ref="AP48:AP49"/>
    <mergeCell ref="AP50:AP51"/>
    <mergeCell ref="AP52:AP53"/>
    <mergeCell ref="AP54:AP55"/>
    <mergeCell ref="AP56:AP57"/>
    <mergeCell ref="AP58:AP59"/>
    <mergeCell ref="AP60:AP61"/>
    <mergeCell ref="AP62:AP63"/>
  </mergeCells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topLeftCell="N1" zoomScaleNormal="100" workbookViewId="0">
      <selection activeCell="AK1" sqref="AK1:AO1"/>
    </sheetView>
  </sheetViews>
  <sheetFormatPr defaultRowHeight="15" x14ac:dyDescent="0.25"/>
  <cols>
    <col min="1" max="1" width="18.42578125" bestFit="1" customWidth="1"/>
    <col min="2" max="2" width="2.7109375" style="14" customWidth="1"/>
    <col min="3" max="3" width="10.7109375" style="14" customWidth="1"/>
    <col min="4" max="6" width="4.7109375" style="14" customWidth="1"/>
    <col min="7" max="7" width="2.7109375" style="14" customWidth="1"/>
    <col min="8" max="8" width="10.7109375" style="14" customWidth="1"/>
    <col min="9" max="11" width="4.7109375" style="14" customWidth="1"/>
    <col min="12" max="12" width="2.7109375" style="14" customWidth="1"/>
    <col min="13" max="13" width="10.7109375" style="14" customWidth="1"/>
    <col min="14" max="16" width="4.7109375" style="14" customWidth="1"/>
    <col min="17" max="17" width="2.7109375" style="14" customWidth="1"/>
    <col min="18" max="18" width="10.7109375" style="14" customWidth="1"/>
    <col min="19" max="21" width="4.7109375" style="14" customWidth="1"/>
    <col min="22" max="22" width="2.7109375" customWidth="1"/>
    <col min="23" max="23" width="10.7109375" customWidth="1"/>
    <col min="24" max="26" width="4.7109375" customWidth="1"/>
    <col min="27" max="27" width="2.7109375" customWidth="1"/>
    <col min="28" max="28" width="10.7109375" customWidth="1"/>
    <col min="29" max="31" width="4.7109375" customWidth="1"/>
    <col min="32" max="32" width="2.7109375" customWidth="1"/>
    <col min="33" max="33" width="10.7109375" customWidth="1"/>
    <col min="34" max="36" width="4.7109375" customWidth="1"/>
    <col min="37" max="37" width="2.7109375" customWidth="1"/>
    <col min="38" max="38" width="10.7109375" customWidth="1"/>
    <col min="39" max="41" width="4.7109375" customWidth="1"/>
    <col min="42" max="42" width="15.7109375" style="41" customWidth="1"/>
  </cols>
  <sheetData>
    <row r="1" spans="1:42" s="14" customFormat="1" ht="48" thickBot="1" x14ac:dyDescent="0.3">
      <c r="A1" s="252" t="s">
        <v>0</v>
      </c>
      <c r="B1" s="476" t="s">
        <v>1</v>
      </c>
      <c r="C1" s="477"/>
      <c r="D1" s="477"/>
      <c r="E1" s="477"/>
      <c r="F1" s="478"/>
      <c r="G1" s="479" t="s">
        <v>2</v>
      </c>
      <c r="H1" s="480"/>
      <c r="I1" s="480"/>
      <c r="J1" s="480"/>
      <c r="K1" s="481"/>
      <c r="L1" s="482" t="s">
        <v>3</v>
      </c>
      <c r="M1" s="483"/>
      <c r="N1" s="483"/>
      <c r="O1" s="483"/>
      <c r="P1" s="484"/>
      <c r="Q1" s="485" t="s">
        <v>4</v>
      </c>
      <c r="R1" s="486"/>
      <c r="S1" s="486"/>
      <c r="T1" s="486"/>
      <c r="U1" s="487"/>
      <c r="V1" s="488" t="s">
        <v>5</v>
      </c>
      <c r="W1" s="489"/>
      <c r="X1" s="489"/>
      <c r="Y1" s="489"/>
      <c r="Z1" s="490"/>
      <c r="AA1" s="491" t="s">
        <v>6</v>
      </c>
      <c r="AB1" s="492"/>
      <c r="AC1" s="492"/>
      <c r="AD1" s="492"/>
      <c r="AE1" s="493"/>
      <c r="AF1" s="494" t="s">
        <v>7</v>
      </c>
      <c r="AG1" s="495"/>
      <c r="AH1" s="495"/>
      <c r="AI1" s="495"/>
      <c r="AJ1" s="496"/>
      <c r="AK1" s="491" t="s">
        <v>8</v>
      </c>
      <c r="AL1" s="492"/>
      <c r="AM1" s="492"/>
      <c r="AN1" s="492"/>
      <c r="AO1" s="493"/>
      <c r="AP1" s="176" t="s">
        <v>134</v>
      </c>
    </row>
    <row r="2" spans="1:42" s="13" customFormat="1" ht="17.100000000000001" customHeight="1" x14ac:dyDescent="0.25">
      <c r="A2" s="91" t="s">
        <v>135</v>
      </c>
      <c r="B2" s="95">
        <v>1</v>
      </c>
      <c r="C2" s="27" t="s">
        <v>10</v>
      </c>
      <c r="D2" s="27" t="s">
        <v>11</v>
      </c>
      <c r="E2" s="27" t="s">
        <v>28</v>
      </c>
      <c r="F2" s="96">
        <f>(D2+D3)</f>
        <v>220</v>
      </c>
      <c r="G2" s="101" t="s">
        <v>13</v>
      </c>
      <c r="H2" s="37" t="s">
        <v>10</v>
      </c>
      <c r="I2" s="37" t="s">
        <v>15</v>
      </c>
      <c r="J2" s="37" t="s">
        <v>31</v>
      </c>
      <c r="K2" s="102">
        <f>(I2+I3)</f>
        <v>290</v>
      </c>
      <c r="L2" s="107" t="s">
        <v>13</v>
      </c>
      <c r="M2" s="34" t="s">
        <v>10</v>
      </c>
      <c r="N2" s="34" t="s">
        <v>27</v>
      </c>
      <c r="O2" s="34" t="s">
        <v>28</v>
      </c>
      <c r="P2" s="108">
        <f>(N2+N3)</f>
        <v>300</v>
      </c>
      <c r="Q2" s="113" t="s">
        <v>13</v>
      </c>
      <c r="R2" s="38" t="s">
        <v>10</v>
      </c>
      <c r="S2" s="38" t="s">
        <v>34</v>
      </c>
      <c r="T2" s="38" t="s">
        <v>31</v>
      </c>
      <c r="U2" s="114">
        <f>(S2+S3)</f>
        <v>360</v>
      </c>
      <c r="V2" s="256" t="s">
        <v>13</v>
      </c>
      <c r="W2" s="257" t="s">
        <v>10</v>
      </c>
      <c r="X2" s="257" t="s">
        <v>29</v>
      </c>
      <c r="Y2" s="257" t="s">
        <v>31</v>
      </c>
      <c r="Z2" s="258">
        <f>(X2+X3)</f>
        <v>380</v>
      </c>
      <c r="AA2" s="101" t="s">
        <v>13</v>
      </c>
      <c r="AB2" s="37" t="s">
        <v>10</v>
      </c>
      <c r="AC2" s="37" t="s">
        <v>205</v>
      </c>
      <c r="AD2" s="37" t="s">
        <v>31</v>
      </c>
      <c r="AE2" s="286">
        <f>(AC2+AC3)</f>
        <v>470</v>
      </c>
      <c r="AF2" s="352" t="s">
        <v>13</v>
      </c>
      <c r="AG2" s="353" t="s">
        <v>10</v>
      </c>
      <c r="AH2" s="353" t="s">
        <v>29</v>
      </c>
      <c r="AI2" s="353" t="s">
        <v>31</v>
      </c>
      <c r="AJ2" s="354">
        <f>(AH2+AH3)</f>
        <v>400</v>
      </c>
      <c r="AK2" s="302" t="s">
        <v>13</v>
      </c>
      <c r="AL2" s="303" t="s">
        <v>10</v>
      </c>
      <c r="AM2" s="303" t="s">
        <v>238</v>
      </c>
      <c r="AN2" s="303" t="s">
        <v>31</v>
      </c>
      <c r="AO2" s="304">
        <f>(AM2+AM3)</f>
        <v>1500</v>
      </c>
      <c r="AP2" s="497">
        <f>(F2+K2+P2+U2+Z2+AE2+AJ2+AO2)</f>
        <v>3920</v>
      </c>
    </row>
    <row r="3" spans="1:42" s="13" customFormat="1" ht="17.100000000000001" customHeight="1" x14ac:dyDescent="0.25">
      <c r="A3" s="92" t="s">
        <v>136</v>
      </c>
      <c r="B3" s="97">
        <v>1</v>
      </c>
      <c r="C3" s="9" t="s">
        <v>17</v>
      </c>
      <c r="D3" s="9" t="s">
        <v>11</v>
      </c>
      <c r="E3" s="9" t="s">
        <v>31</v>
      </c>
      <c r="F3" s="98"/>
      <c r="G3" s="103" t="s">
        <v>13</v>
      </c>
      <c r="H3" s="10" t="s">
        <v>17</v>
      </c>
      <c r="I3" s="10">
        <v>160</v>
      </c>
      <c r="J3" s="10" t="s">
        <v>28</v>
      </c>
      <c r="K3" s="104"/>
      <c r="L3" s="109" t="s">
        <v>13</v>
      </c>
      <c r="M3" s="11" t="s">
        <v>17</v>
      </c>
      <c r="N3" s="11" t="s">
        <v>27</v>
      </c>
      <c r="O3" s="11" t="s">
        <v>28</v>
      </c>
      <c r="P3" s="110"/>
      <c r="Q3" s="115" t="s">
        <v>13</v>
      </c>
      <c r="R3" s="12" t="s">
        <v>17</v>
      </c>
      <c r="S3" s="12" t="s">
        <v>30</v>
      </c>
      <c r="T3" s="12" t="s">
        <v>12</v>
      </c>
      <c r="U3" s="116"/>
      <c r="V3" s="259" t="s">
        <v>13</v>
      </c>
      <c r="W3" s="253" t="s">
        <v>17</v>
      </c>
      <c r="X3" s="253" t="s">
        <v>203</v>
      </c>
      <c r="Y3" s="253" t="s">
        <v>28</v>
      </c>
      <c r="Z3" s="260"/>
      <c r="AA3" s="287" t="s">
        <v>13</v>
      </c>
      <c r="AB3" s="284" t="s">
        <v>17</v>
      </c>
      <c r="AC3" s="284" t="s">
        <v>96</v>
      </c>
      <c r="AD3" s="284" t="s">
        <v>28</v>
      </c>
      <c r="AE3" s="288"/>
      <c r="AF3" s="355" t="s">
        <v>13</v>
      </c>
      <c r="AG3" s="356" t="s">
        <v>17</v>
      </c>
      <c r="AH3" s="356" t="s">
        <v>96</v>
      </c>
      <c r="AI3" s="356" t="s">
        <v>28</v>
      </c>
      <c r="AJ3" s="357"/>
      <c r="AK3" s="431" t="s">
        <v>13</v>
      </c>
      <c r="AL3" s="285" t="s">
        <v>17</v>
      </c>
      <c r="AM3" s="285" t="s">
        <v>239</v>
      </c>
      <c r="AN3" s="285" t="s">
        <v>28</v>
      </c>
      <c r="AO3" s="288"/>
      <c r="AP3" s="445"/>
    </row>
    <row r="4" spans="1:42" s="13" customFormat="1" ht="17.100000000000001" customHeight="1" x14ac:dyDescent="0.25">
      <c r="A4" s="93" t="s">
        <v>137</v>
      </c>
      <c r="B4" s="97">
        <v>2</v>
      </c>
      <c r="C4" s="9" t="s">
        <v>10</v>
      </c>
      <c r="D4" s="9">
        <v>40</v>
      </c>
      <c r="E4" s="9">
        <v>3</v>
      </c>
      <c r="F4" s="98">
        <f t="shared" ref="F4:F24" si="0">(D4+D5)</f>
        <v>40</v>
      </c>
      <c r="G4" s="103" t="s">
        <v>26</v>
      </c>
      <c r="H4" s="10" t="s">
        <v>10</v>
      </c>
      <c r="I4" s="10" t="s">
        <v>124</v>
      </c>
      <c r="J4" s="10" t="s">
        <v>12</v>
      </c>
      <c r="K4" s="104">
        <f t="shared" ref="K4:K24" si="1">(I4+I5)</f>
        <v>150</v>
      </c>
      <c r="L4" s="109">
        <v>2</v>
      </c>
      <c r="M4" s="11"/>
      <c r="N4" s="11"/>
      <c r="O4" s="11"/>
      <c r="P4" s="110">
        <f t="shared" ref="P4:P24" si="2">(N4+N5)</f>
        <v>0</v>
      </c>
      <c r="Q4" s="115">
        <v>2</v>
      </c>
      <c r="R4" s="12"/>
      <c r="S4" s="12"/>
      <c r="T4" s="12"/>
      <c r="U4" s="116">
        <f t="shared" ref="U4:U24" si="3">(S4+S5)</f>
        <v>0</v>
      </c>
      <c r="V4" s="259">
        <v>2</v>
      </c>
      <c r="W4" s="253"/>
      <c r="X4" s="253"/>
      <c r="Y4" s="253"/>
      <c r="Z4" s="260">
        <f t="shared" ref="Z4:Z24" si="4">(X4+X5)</f>
        <v>0</v>
      </c>
      <c r="AA4" s="103" t="s">
        <v>26</v>
      </c>
      <c r="AB4" s="10" t="s">
        <v>10</v>
      </c>
      <c r="AC4" s="10" t="s">
        <v>73</v>
      </c>
      <c r="AD4" s="10" t="s">
        <v>49</v>
      </c>
      <c r="AE4" s="288">
        <f t="shared" ref="AE4:AE24" si="5">(AC4+AC5)</f>
        <v>60</v>
      </c>
      <c r="AF4" s="355" t="s">
        <v>26</v>
      </c>
      <c r="AG4" s="356" t="s">
        <v>10</v>
      </c>
      <c r="AH4" s="356" t="s">
        <v>124</v>
      </c>
      <c r="AI4" s="356" t="s">
        <v>28</v>
      </c>
      <c r="AJ4" s="357">
        <f t="shared" ref="AJ4:AJ24" si="6">(AH4+AH5)</f>
        <v>30</v>
      </c>
      <c r="AK4" s="431">
        <v>2</v>
      </c>
      <c r="AL4" s="285"/>
      <c r="AM4" s="285"/>
      <c r="AN4" s="285"/>
      <c r="AO4" s="288">
        <f t="shared" ref="AO4:AO24" si="7">(AM4+AM5)</f>
        <v>0</v>
      </c>
      <c r="AP4" s="473">
        <f t="shared" ref="AP4:AP24" si="8">(F4+K4+P4+U4+Z4+AE4+AJ4+AO4)</f>
        <v>280</v>
      </c>
    </row>
    <row r="5" spans="1:42" s="13" customFormat="1" ht="17.100000000000001" customHeight="1" x14ac:dyDescent="0.25">
      <c r="A5" s="92" t="s">
        <v>138</v>
      </c>
      <c r="B5" s="97">
        <v>2</v>
      </c>
      <c r="C5" s="9"/>
      <c r="D5" s="9"/>
      <c r="E5" s="9"/>
      <c r="F5" s="98"/>
      <c r="G5" s="103" t="s">
        <v>26</v>
      </c>
      <c r="H5" s="10" t="s">
        <v>17</v>
      </c>
      <c r="I5" s="10" t="s">
        <v>33</v>
      </c>
      <c r="J5" s="10" t="s">
        <v>12</v>
      </c>
      <c r="K5" s="104"/>
      <c r="L5" s="109">
        <v>2</v>
      </c>
      <c r="M5" s="11"/>
      <c r="N5" s="11"/>
      <c r="O5" s="11"/>
      <c r="P5" s="110"/>
      <c r="Q5" s="115">
        <v>2</v>
      </c>
      <c r="R5" s="12"/>
      <c r="S5" s="12"/>
      <c r="T5" s="12"/>
      <c r="U5" s="116"/>
      <c r="V5" s="259">
        <v>2</v>
      </c>
      <c r="W5" s="253"/>
      <c r="X5" s="253"/>
      <c r="Y5" s="253"/>
      <c r="Z5" s="260"/>
      <c r="AA5" s="103">
        <v>3</v>
      </c>
      <c r="AB5" s="10"/>
      <c r="AC5" s="10"/>
      <c r="AD5" s="10"/>
      <c r="AE5" s="288"/>
      <c r="AF5" s="355">
        <v>2</v>
      </c>
      <c r="AG5" s="356"/>
      <c r="AH5" s="356"/>
      <c r="AI5" s="356"/>
      <c r="AJ5" s="357"/>
      <c r="AK5" s="431">
        <v>2</v>
      </c>
      <c r="AL5" s="285"/>
      <c r="AM5" s="285"/>
      <c r="AN5" s="285"/>
      <c r="AO5" s="288"/>
      <c r="AP5" s="474"/>
    </row>
    <row r="6" spans="1:42" s="13" customFormat="1" ht="17.100000000000001" customHeight="1" x14ac:dyDescent="0.25">
      <c r="A6" s="93" t="s">
        <v>139</v>
      </c>
      <c r="B6" s="97">
        <v>3</v>
      </c>
      <c r="C6" s="9" t="s">
        <v>10</v>
      </c>
      <c r="D6" s="9" t="s">
        <v>33</v>
      </c>
      <c r="E6" s="9" t="s">
        <v>31</v>
      </c>
      <c r="F6" s="98">
        <f t="shared" si="0"/>
        <v>240</v>
      </c>
      <c r="G6" s="103" t="s">
        <v>37</v>
      </c>
      <c r="H6" s="10" t="s">
        <v>10</v>
      </c>
      <c r="I6" s="10" t="s">
        <v>33</v>
      </c>
      <c r="J6" s="10" t="s">
        <v>28</v>
      </c>
      <c r="K6" s="104">
        <f t="shared" si="1"/>
        <v>230</v>
      </c>
      <c r="L6" s="109" t="s">
        <v>37</v>
      </c>
      <c r="M6" s="11" t="s">
        <v>10</v>
      </c>
      <c r="N6" s="11" t="s">
        <v>27</v>
      </c>
      <c r="O6" s="11" t="s">
        <v>51</v>
      </c>
      <c r="P6" s="110">
        <f t="shared" si="2"/>
        <v>290</v>
      </c>
      <c r="Q6" s="115" t="s">
        <v>37</v>
      </c>
      <c r="R6" s="12" t="s">
        <v>10</v>
      </c>
      <c r="S6" s="12" t="s">
        <v>29</v>
      </c>
      <c r="T6" s="12" t="s">
        <v>49</v>
      </c>
      <c r="U6" s="116">
        <f t="shared" si="3"/>
        <v>290</v>
      </c>
      <c r="V6" s="259" t="s">
        <v>37</v>
      </c>
      <c r="W6" s="253" t="s">
        <v>10</v>
      </c>
      <c r="X6" s="253" t="s">
        <v>30</v>
      </c>
      <c r="Y6" s="253" t="s">
        <v>51</v>
      </c>
      <c r="Z6" s="260">
        <f t="shared" si="4"/>
        <v>330</v>
      </c>
      <c r="AA6" s="103" t="s">
        <v>37</v>
      </c>
      <c r="AB6" s="10" t="s">
        <v>10</v>
      </c>
      <c r="AC6" s="10" t="s">
        <v>34</v>
      </c>
      <c r="AD6" s="10" t="s">
        <v>51</v>
      </c>
      <c r="AE6" s="281">
        <f t="shared" si="5"/>
        <v>310</v>
      </c>
      <c r="AF6" s="355" t="s">
        <v>37</v>
      </c>
      <c r="AG6" s="356" t="s">
        <v>10</v>
      </c>
      <c r="AH6" s="356" t="s">
        <v>14</v>
      </c>
      <c r="AI6" s="356" t="s">
        <v>49</v>
      </c>
      <c r="AJ6" s="357">
        <f t="shared" si="6"/>
        <v>220</v>
      </c>
      <c r="AK6" s="431" t="s">
        <v>37</v>
      </c>
      <c r="AL6" s="285" t="s">
        <v>10</v>
      </c>
      <c r="AM6" s="285" t="s">
        <v>240</v>
      </c>
      <c r="AN6" s="285" t="s">
        <v>49</v>
      </c>
      <c r="AO6" s="288">
        <f t="shared" si="7"/>
        <v>760</v>
      </c>
      <c r="AP6" s="444">
        <f t="shared" si="8"/>
        <v>2670</v>
      </c>
    </row>
    <row r="7" spans="1:42" s="13" customFormat="1" ht="17.100000000000001" customHeight="1" x14ac:dyDescent="0.25">
      <c r="A7" s="92" t="s">
        <v>139</v>
      </c>
      <c r="B7" s="97">
        <v>3</v>
      </c>
      <c r="C7" s="9" t="s">
        <v>17</v>
      </c>
      <c r="D7" s="9" t="s">
        <v>33</v>
      </c>
      <c r="E7" s="9" t="s">
        <v>31</v>
      </c>
      <c r="F7" s="98"/>
      <c r="G7" s="103" t="s">
        <v>37</v>
      </c>
      <c r="H7" s="10" t="s">
        <v>17</v>
      </c>
      <c r="I7" s="10" t="s">
        <v>11</v>
      </c>
      <c r="J7" s="10" t="s">
        <v>28</v>
      </c>
      <c r="K7" s="104"/>
      <c r="L7" s="109" t="s">
        <v>37</v>
      </c>
      <c r="M7" s="11" t="s">
        <v>17</v>
      </c>
      <c r="N7" s="11" t="s">
        <v>14</v>
      </c>
      <c r="O7" s="11" t="s">
        <v>31</v>
      </c>
      <c r="P7" s="110"/>
      <c r="Q7" s="115" t="s">
        <v>37</v>
      </c>
      <c r="R7" s="12" t="s">
        <v>17</v>
      </c>
      <c r="S7" s="12" t="s">
        <v>15</v>
      </c>
      <c r="T7" s="12" t="s">
        <v>12</v>
      </c>
      <c r="U7" s="116"/>
      <c r="V7" s="259" t="s">
        <v>37</v>
      </c>
      <c r="W7" s="253" t="s">
        <v>17</v>
      </c>
      <c r="X7" s="253" t="s">
        <v>14</v>
      </c>
      <c r="Y7" s="253" t="s">
        <v>31</v>
      </c>
      <c r="Z7" s="260"/>
      <c r="AA7" s="103" t="s">
        <v>37</v>
      </c>
      <c r="AB7" s="10" t="s">
        <v>17</v>
      </c>
      <c r="AC7" s="10" t="s">
        <v>14</v>
      </c>
      <c r="AD7" s="10" t="s">
        <v>31</v>
      </c>
      <c r="AE7" s="288"/>
      <c r="AF7" s="355" t="s">
        <v>37</v>
      </c>
      <c r="AG7" s="356" t="s">
        <v>17</v>
      </c>
      <c r="AH7" s="356" t="s">
        <v>18</v>
      </c>
      <c r="AI7" s="356" t="s">
        <v>31</v>
      </c>
      <c r="AJ7" s="357"/>
      <c r="AK7" s="431" t="s">
        <v>37</v>
      </c>
      <c r="AL7" s="285" t="s">
        <v>17</v>
      </c>
      <c r="AM7" s="285" t="s">
        <v>64</v>
      </c>
      <c r="AN7" s="285" t="s">
        <v>12</v>
      </c>
      <c r="AO7" s="288"/>
      <c r="AP7" s="445"/>
    </row>
    <row r="8" spans="1:42" s="13" customFormat="1" ht="17.100000000000001" customHeight="1" x14ac:dyDescent="0.25">
      <c r="A8" s="93" t="s">
        <v>140</v>
      </c>
      <c r="B8" s="97">
        <v>4</v>
      </c>
      <c r="C8" s="9" t="s">
        <v>10</v>
      </c>
      <c r="D8" s="9" t="s">
        <v>22</v>
      </c>
      <c r="E8" s="9" t="s">
        <v>51</v>
      </c>
      <c r="F8" s="98">
        <f t="shared" si="0"/>
        <v>200</v>
      </c>
      <c r="G8" s="103" t="s">
        <v>41</v>
      </c>
      <c r="H8" s="10" t="s">
        <v>17</v>
      </c>
      <c r="I8" s="10" t="s">
        <v>33</v>
      </c>
      <c r="J8" s="10" t="s">
        <v>111</v>
      </c>
      <c r="K8" s="104">
        <f t="shared" si="1"/>
        <v>120</v>
      </c>
      <c r="L8" s="109" t="s">
        <v>41</v>
      </c>
      <c r="M8" s="11" t="s">
        <v>10</v>
      </c>
      <c r="N8" s="11" t="s">
        <v>15</v>
      </c>
      <c r="O8" s="11" t="s">
        <v>51</v>
      </c>
      <c r="P8" s="110">
        <f t="shared" si="2"/>
        <v>230</v>
      </c>
      <c r="Q8" s="115" t="s">
        <v>41</v>
      </c>
      <c r="R8" s="12" t="s">
        <v>17</v>
      </c>
      <c r="S8" s="12" t="s">
        <v>11</v>
      </c>
      <c r="T8" s="12" t="s">
        <v>28</v>
      </c>
      <c r="U8" s="116">
        <f t="shared" si="3"/>
        <v>110</v>
      </c>
      <c r="V8" s="259">
        <v>4</v>
      </c>
      <c r="W8" s="253"/>
      <c r="X8" s="253"/>
      <c r="Y8" s="253"/>
      <c r="Z8" s="260">
        <v>0</v>
      </c>
      <c r="AA8" s="103">
        <v>4</v>
      </c>
      <c r="AB8" s="10"/>
      <c r="AC8" s="10"/>
      <c r="AD8" s="10"/>
      <c r="AE8" s="288">
        <f t="shared" si="5"/>
        <v>0</v>
      </c>
      <c r="AF8" s="355">
        <v>4</v>
      </c>
      <c r="AG8" s="356"/>
      <c r="AH8" s="356"/>
      <c r="AI8" s="356"/>
      <c r="AJ8" s="357">
        <f t="shared" si="6"/>
        <v>0</v>
      </c>
      <c r="AK8" s="431"/>
      <c r="AL8" s="285"/>
      <c r="AM8" s="285"/>
      <c r="AN8" s="285"/>
      <c r="AO8" s="288">
        <f t="shared" si="7"/>
        <v>0</v>
      </c>
      <c r="AP8" s="473">
        <f t="shared" si="8"/>
        <v>660</v>
      </c>
    </row>
    <row r="9" spans="1:42" s="13" customFormat="1" ht="17.100000000000001" customHeight="1" x14ac:dyDescent="0.25">
      <c r="A9" s="92" t="s">
        <v>140</v>
      </c>
      <c r="B9" s="97">
        <v>4</v>
      </c>
      <c r="C9" s="9" t="s">
        <v>17</v>
      </c>
      <c r="D9" s="9" t="s">
        <v>22</v>
      </c>
      <c r="E9" s="9" t="s">
        <v>51</v>
      </c>
      <c r="F9" s="98"/>
      <c r="G9" s="103">
        <v>4</v>
      </c>
      <c r="H9" s="10"/>
      <c r="I9" s="10"/>
      <c r="J9" s="10"/>
      <c r="K9" s="104"/>
      <c r="L9" s="109" t="s">
        <v>41</v>
      </c>
      <c r="M9" s="11" t="s">
        <v>17</v>
      </c>
      <c r="N9" s="11" t="s">
        <v>22</v>
      </c>
      <c r="O9" s="11" t="s">
        <v>28</v>
      </c>
      <c r="P9" s="110"/>
      <c r="Q9" s="115">
        <v>4</v>
      </c>
      <c r="R9" s="12"/>
      <c r="S9" s="12"/>
      <c r="T9" s="12"/>
      <c r="U9" s="116"/>
      <c r="V9" s="259">
        <v>4</v>
      </c>
      <c r="W9" s="253"/>
      <c r="X9" s="253"/>
      <c r="Y9" s="253"/>
      <c r="Z9" s="260"/>
      <c r="AA9" s="103">
        <v>4</v>
      </c>
      <c r="AB9" s="10"/>
      <c r="AC9" s="10"/>
      <c r="AD9" s="10"/>
      <c r="AE9" s="288"/>
      <c r="AF9" s="355">
        <v>4</v>
      </c>
      <c r="AG9" s="356"/>
      <c r="AH9" s="356"/>
      <c r="AI9" s="356"/>
      <c r="AJ9" s="357"/>
      <c r="AK9" s="431"/>
      <c r="AL9" s="285"/>
      <c r="AM9" s="285"/>
      <c r="AN9" s="285"/>
      <c r="AO9" s="288"/>
      <c r="AP9" s="474"/>
    </row>
    <row r="10" spans="1:42" s="13" customFormat="1" ht="17.100000000000001" customHeight="1" x14ac:dyDescent="0.25">
      <c r="A10" s="93" t="s">
        <v>141</v>
      </c>
      <c r="B10" s="97">
        <v>5</v>
      </c>
      <c r="C10" s="9" t="s">
        <v>10</v>
      </c>
      <c r="D10" s="9" t="s">
        <v>20</v>
      </c>
      <c r="E10" s="9" t="s">
        <v>12</v>
      </c>
      <c r="F10" s="98">
        <f t="shared" si="0"/>
        <v>120</v>
      </c>
      <c r="G10" s="103" t="s">
        <v>142</v>
      </c>
      <c r="H10" s="10" t="s">
        <v>10</v>
      </c>
      <c r="I10" s="10" t="s">
        <v>73</v>
      </c>
      <c r="J10" s="10" t="s">
        <v>49</v>
      </c>
      <c r="K10" s="104">
        <f t="shared" si="1"/>
        <v>110</v>
      </c>
      <c r="L10" s="109" t="s">
        <v>142</v>
      </c>
      <c r="M10" s="11" t="s">
        <v>10</v>
      </c>
      <c r="N10" s="11" t="s">
        <v>93</v>
      </c>
      <c r="O10" s="11" t="s">
        <v>51</v>
      </c>
      <c r="P10" s="110">
        <f t="shared" si="2"/>
        <v>70</v>
      </c>
      <c r="Q10" s="115">
        <v>5</v>
      </c>
      <c r="R10" s="12"/>
      <c r="S10" s="12"/>
      <c r="T10" s="12"/>
      <c r="U10" s="116">
        <f t="shared" si="3"/>
        <v>0</v>
      </c>
      <c r="V10" s="259">
        <v>5</v>
      </c>
      <c r="W10" s="253"/>
      <c r="X10" s="253"/>
      <c r="Y10" s="253"/>
      <c r="Z10" s="260">
        <f t="shared" si="4"/>
        <v>0</v>
      </c>
      <c r="AA10" s="103" t="s">
        <v>142</v>
      </c>
      <c r="AB10" s="10" t="s">
        <v>10</v>
      </c>
      <c r="AC10" s="10" t="s">
        <v>27</v>
      </c>
      <c r="AD10" s="10" t="s">
        <v>49</v>
      </c>
      <c r="AE10" s="288">
        <f t="shared" si="5"/>
        <v>260</v>
      </c>
      <c r="AF10" s="355">
        <v>5</v>
      </c>
      <c r="AG10" s="356"/>
      <c r="AH10" s="356"/>
      <c r="AI10" s="356"/>
      <c r="AJ10" s="357">
        <f t="shared" si="6"/>
        <v>0</v>
      </c>
      <c r="AK10" s="431" t="s">
        <v>142</v>
      </c>
      <c r="AL10" s="285" t="s">
        <v>10</v>
      </c>
      <c r="AM10" s="285" t="s">
        <v>241</v>
      </c>
      <c r="AN10" s="285" t="s">
        <v>49</v>
      </c>
      <c r="AO10" s="288">
        <f t="shared" si="7"/>
        <v>405</v>
      </c>
      <c r="AP10" s="473">
        <f t="shared" si="8"/>
        <v>965</v>
      </c>
    </row>
    <row r="11" spans="1:42" s="13" customFormat="1" ht="17.100000000000001" customHeight="1" x14ac:dyDescent="0.25">
      <c r="A11" s="92" t="s">
        <v>143</v>
      </c>
      <c r="B11" s="97">
        <v>5</v>
      </c>
      <c r="C11" s="9" t="s">
        <v>17</v>
      </c>
      <c r="D11" s="9" t="s">
        <v>124</v>
      </c>
      <c r="E11" s="9" t="s">
        <v>52</v>
      </c>
      <c r="F11" s="98"/>
      <c r="G11" s="103" t="s">
        <v>142</v>
      </c>
      <c r="H11" s="10" t="s">
        <v>17</v>
      </c>
      <c r="I11" s="10" t="s">
        <v>71</v>
      </c>
      <c r="J11" s="10" t="s">
        <v>144</v>
      </c>
      <c r="K11" s="104"/>
      <c r="L11" s="109">
        <v>5</v>
      </c>
      <c r="M11" s="11"/>
      <c r="N11" s="11"/>
      <c r="O11" s="11"/>
      <c r="P11" s="110"/>
      <c r="Q11" s="115">
        <v>5</v>
      </c>
      <c r="R11" s="12"/>
      <c r="S11" s="12"/>
      <c r="T11" s="12"/>
      <c r="U11" s="116"/>
      <c r="V11" s="259">
        <v>5</v>
      </c>
      <c r="W11" s="253"/>
      <c r="X11" s="253"/>
      <c r="Y11" s="253"/>
      <c r="Z11" s="260"/>
      <c r="AA11" s="103" t="s">
        <v>142</v>
      </c>
      <c r="AB11" s="10" t="s">
        <v>17</v>
      </c>
      <c r="AC11" s="10" t="s">
        <v>11</v>
      </c>
      <c r="AD11" s="10" t="s">
        <v>144</v>
      </c>
      <c r="AE11" s="288"/>
      <c r="AF11" s="355">
        <v>5</v>
      </c>
      <c r="AG11" s="356"/>
      <c r="AH11" s="356"/>
      <c r="AI11" s="356"/>
      <c r="AJ11" s="357"/>
      <c r="AK11" s="431" t="s">
        <v>142</v>
      </c>
      <c r="AL11" s="285" t="s">
        <v>17</v>
      </c>
      <c r="AM11" s="285" t="s">
        <v>30</v>
      </c>
      <c r="AN11" s="285" t="s">
        <v>234</v>
      </c>
      <c r="AO11" s="288"/>
      <c r="AP11" s="474"/>
    </row>
    <row r="12" spans="1:42" s="13" customFormat="1" ht="17.100000000000001" customHeight="1" x14ac:dyDescent="0.25">
      <c r="A12" s="93" t="s">
        <v>145</v>
      </c>
      <c r="B12" s="97">
        <v>6</v>
      </c>
      <c r="C12" s="9"/>
      <c r="D12" s="9"/>
      <c r="E12" s="9"/>
      <c r="F12" s="98">
        <f t="shared" si="0"/>
        <v>0</v>
      </c>
      <c r="G12" s="103">
        <v>6</v>
      </c>
      <c r="H12" s="10"/>
      <c r="I12" s="10"/>
      <c r="J12" s="10"/>
      <c r="K12" s="104">
        <f t="shared" si="1"/>
        <v>0</v>
      </c>
      <c r="L12" s="109">
        <v>6</v>
      </c>
      <c r="M12" s="11"/>
      <c r="N12" s="11"/>
      <c r="O12" s="11"/>
      <c r="P12" s="110">
        <v>0</v>
      </c>
      <c r="Q12" s="115">
        <v>6</v>
      </c>
      <c r="R12" s="12"/>
      <c r="S12" s="12"/>
      <c r="T12" s="12"/>
      <c r="U12" s="116">
        <f t="shared" si="3"/>
        <v>0</v>
      </c>
      <c r="V12" s="259">
        <v>6</v>
      </c>
      <c r="W12" s="253"/>
      <c r="X12" s="253"/>
      <c r="Y12" s="253"/>
      <c r="Z12" s="260">
        <f t="shared" si="4"/>
        <v>0</v>
      </c>
      <c r="AA12" s="103"/>
      <c r="AB12" s="10"/>
      <c r="AC12" s="10"/>
      <c r="AD12" s="10"/>
      <c r="AE12" s="288">
        <f t="shared" si="5"/>
        <v>0</v>
      </c>
      <c r="AF12" s="355">
        <v>6</v>
      </c>
      <c r="AG12" s="356"/>
      <c r="AH12" s="356"/>
      <c r="AI12" s="356"/>
      <c r="AJ12" s="357">
        <f t="shared" si="6"/>
        <v>0</v>
      </c>
      <c r="AK12" s="431"/>
      <c r="AL12" s="285"/>
      <c r="AM12" s="285"/>
      <c r="AN12" s="285"/>
      <c r="AO12" s="288">
        <f t="shared" si="7"/>
        <v>0</v>
      </c>
      <c r="AP12" s="473">
        <v>0</v>
      </c>
    </row>
    <row r="13" spans="1:42" s="13" customFormat="1" ht="17.100000000000001" customHeight="1" x14ac:dyDescent="0.25">
      <c r="A13" s="92" t="s">
        <v>145</v>
      </c>
      <c r="B13" s="97">
        <v>6</v>
      </c>
      <c r="C13" s="9"/>
      <c r="D13" s="9"/>
      <c r="E13" s="9"/>
      <c r="F13" s="98"/>
      <c r="G13" s="103">
        <v>6</v>
      </c>
      <c r="H13" s="10"/>
      <c r="I13" s="10"/>
      <c r="J13" s="10"/>
      <c r="K13" s="104"/>
      <c r="L13" s="109">
        <v>6</v>
      </c>
      <c r="M13" s="11"/>
      <c r="N13" s="11"/>
      <c r="O13" s="11"/>
      <c r="P13" s="110"/>
      <c r="Q13" s="115">
        <v>6</v>
      </c>
      <c r="R13" s="12"/>
      <c r="S13" s="12"/>
      <c r="T13" s="12"/>
      <c r="U13" s="116"/>
      <c r="V13" s="259">
        <v>6</v>
      </c>
      <c r="W13" s="253"/>
      <c r="X13" s="253"/>
      <c r="Y13" s="253"/>
      <c r="Z13" s="260"/>
      <c r="AA13" s="103"/>
      <c r="AB13" s="10"/>
      <c r="AC13" s="10"/>
      <c r="AD13" s="10"/>
      <c r="AE13" s="288"/>
      <c r="AF13" s="355">
        <v>6</v>
      </c>
      <c r="AG13" s="356"/>
      <c r="AH13" s="356"/>
      <c r="AI13" s="356"/>
      <c r="AJ13" s="357"/>
      <c r="AK13" s="431"/>
      <c r="AL13" s="285"/>
      <c r="AM13" s="285"/>
      <c r="AN13" s="285"/>
      <c r="AO13" s="288"/>
      <c r="AP13" s="474"/>
    </row>
    <row r="14" spans="1:42" s="13" customFormat="1" ht="17.100000000000001" customHeight="1" x14ac:dyDescent="0.25">
      <c r="A14" s="93"/>
      <c r="B14" s="97">
        <v>7</v>
      </c>
      <c r="C14" s="9" t="s">
        <v>10</v>
      </c>
      <c r="D14" s="9" t="s">
        <v>73</v>
      </c>
      <c r="E14" s="9" t="s">
        <v>28</v>
      </c>
      <c r="F14" s="98">
        <f t="shared" si="0"/>
        <v>60</v>
      </c>
      <c r="G14" s="103" t="s">
        <v>146</v>
      </c>
      <c r="H14" s="10" t="s">
        <v>10</v>
      </c>
      <c r="I14" s="10" t="s">
        <v>73</v>
      </c>
      <c r="J14" s="10" t="s">
        <v>28</v>
      </c>
      <c r="K14" s="104">
        <f t="shared" si="1"/>
        <v>120</v>
      </c>
      <c r="L14" s="109">
        <v>7</v>
      </c>
      <c r="M14" s="11"/>
      <c r="N14" s="11"/>
      <c r="O14" s="11"/>
      <c r="P14" s="110">
        <v>0</v>
      </c>
      <c r="Q14" s="115">
        <v>7</v>
      </c>
      <c r="R14" s="12"/>
      <c r="S14" s="12"/>
      <c r="T14" s="12"/>
      <c r="U14" s="116">
        <f t="shared" si="3"/>
        <v>0</v>
      </c>
      <c r="V14" s="259">
        <v>7</v>
      </c>
      <c r="W14" s="253"/>
      <c r="X14" s="253"/>
      <c r="Y14" s="253"/>
      <c r="Z14" s="260">
        <f t="shared" si="4"/>
        <v>0</v>
      </c>
      <c r="AA14" s="103"/>
      <c r="AB14" s="10"/>
      <c r="AC14" s="10"/>
      <c r="AD14" s="10"/>
      <c r="AE14" s="288">
        <f t="shared" si="5"/>
        <v>0</v>
      </c>
      <c r="AF14" s="355">
        <v>7</v>
      </c>
      <c r="AG14" s="356"/>
      <c r="AH14" s="356"/>
      <c r="AI14" s="356"/>
      <c r="AJ14" s="357">
        <f t="shared" si="6"/>
        <v>0</v>
      </c>
      <c r="AK14" s="431"/>
      <c r="AL14" s="285"/>
      <c r="AM14" s="285"/>
      <c r="AN14" s="285"/>
      <c r="AO14" s="288">
        <f t="shared" si="7"/>
        <v>0</v>
      </c>
      <c r="AP14" s="473">
        <f t="shared" si="8"/>
        <v>180</v>
      </c>
    </row>
    <row r="15" spans="1:42" s="13" customFormat="1" ht="17.100000000000001" customHeight="1" x14ac:dyDescent="0.25">
      <c r="A15" s="92"/>
      <c r="B15" s="97">
        <v>7</v>
      </c>
      <c r="C15" s="9"/>
      <c r="D15" s="9"/>
      <c r="E15" s="9"/>
      <c r="F15" s="98"/>
      <c r="G15" s="103" t="s">
        <v>146</v>
      </c>
      <c r="H15" s="10" t="s">
        <v>17</v>
      </c>
      <c r="I15" s="10" t="s">
        <v>73</v>
      </c>
      <c r="J15" s="10" t="s">
        <v>12</v>
      </c>
      <c r="K15" s="104"/>
      <c r="L15" s="109">
        <v>7</v>
      </c>
      <c r="M15" s="11"/>
      <c r="N15" s="11"/>
      <c r="O15" s="11"/>
      <c r="P15" s="110"/>
      <c r="Q15" s="115">
        <v>7</v>
      </c>
      <c r="R15" s="12"/>
      <c r="S15" s="12"/>
      <c r="T15" s="12"/>
      <c r="U15" s="116"/>
      <c r="V15" s="259">
        <v>7</v>
      </c>
      <c r="W15" s="253"/>
      <c r="X15" s="253"/>
      <c r="Y15" s="253"/>
      <c r="Z15" s="260"/>
      <c r="AA15" s="103"/>
      <c r="AB15" s="10"/>
      <c r="AC15" s="10"/>
      <c r="AD15" s="10"/>
      <c r="AE15" s="288"/>
      <c r="AF15" s="355">
        <v>7</v>
      </c>
      <c r="AG15" s="356"/>
      <c r="AH15" s="356"/>
      <c r="AI15" s="356"/>
      <c r="AJ15" s="357"/>
      <c r="AK15" s="431"/>
      <c r="AL15" s="285"/>
      <c r="AM15" s="285"/>
      <c r="AN15" s="285"/>
      <c r="AO15" s="288"/>
      <c r="AP15" s="474"/>
    </row>
    <row r="16" spans="1:42" s="13" customFormat="1" ht="17.100000000000001" customHeight="1" x14ac:dyDescent="0.25">
      <c r="A16" s="93" t="s">
        <v>147</v>
      </c>
      <c r="B16" s="97">
        <v>8</v>
      </c>
      <c r="C16" s="9" t="s">
        <v>10</v>
      </c>
      <c r="D16" s="9" t="s">
        <v>18</v>
      </c>
      <c r="E16" s="9" t="s">
        <v>31</v>
      </c>
      <c r="F16" s="98">
        <f t="shared" si="0"/>
        <v>170</v>
      </c>
      <c r="G16" s="103" t="s">
        <v>54</v>
      </c>
      <c r="H16" s="10" t="s">
        <v>10</v>
      </c>
      <c r="I16" s="10">
        <v>130</v>
      </c>
      <c r="J16" s="10">
        <v>2</v>
      </c>
      <c r="K16" s="104">
        <f t="shared" si="1"/>
        <v>260</v>
      </c>
      <c r="L16" s="109" t="s">
        <v>54</v>
      </c>
      <c r="M16" s="11" t="s">
        <v>10</v>
      </c>
      <c r="N16" s="11" t="s">
        <v>71</v>
      </c>
      <c r="O16" s="11" t="s">
        <v>28</v>
      </c>
      <c r="P16" s="110">
        <f t="shared" si="2"/>
        <v>130</v>
      </c>
      <c r="Q16" s="115" t="s">
        <v>54</v>
      </c>
      <c r="R16" s="12" t="s">
        <v>10</v>
      </c>
      <c r="S16" s="12" t="s">
        <v>73</v>
      </c>
      <c r="T16" s="12" t="s">
        <v>28</v>
      </c>
      <c r="U16" s="116">
        <f t="shared" si="3"/>
        <v>170</v>
      </c>
      <c r="V16" s="259" t="s">
        <v>54</v>
      </c>
      <c r="W16" s="253" t="s">
        <v>10</v>
      </c>
      <c r="X16" s="253">
        <v>60</v>
      </c>
      <c r="Y16" s="253" t="s">
        <v>31</v>
      </c>
      <c r="Z16" s="260">
        <f t="shared" si="4"/>
        <v>130</v>
      </c>
      <c r="AA16" s="103" t="s">
        <v>54</v>
      </c>
      <c r="AB16" s="10" t="s">
        <v>10</v>
      </c>
      <c r="AC16" s="10" t="s">
        <v>20</v>
      </c>
      <c r="AD16" s="10" t="s">
        <v>31</v>
      </c>
      <c r="AE16" s="288">
        <f t="shared" si="5"/>
        <v>180</v>
      </c>
      <c r="AF16" s="355">
        <v>8</v>
      </c>
      <c r="AG16" s="356"/>
      <c r="AH16" s="356"/>
      <c r="AI16" s="356"/>
      <c r="AJ16" s="357">
        <f t="shared" si="6"/>
        <v>0</v>
      </c>
      <c r="AK16" s="431" t="s">
        <v>54</v>
      </c>
      <c r="AL16" s="285" t="s">
        <v>10</v>
      </c>
      <c r="AM16" s="285" t="s">
        <v>242</v>
      </c>
      <c r="AN16" s="285" t="s">
        <v>12</v>
      </c>
      <c r="AO16" s="288">
        <f t="shared" si="7"/>
        <v>890</v>
      </c>
      <c r="AP16" s="473">
        <f t="shared" si="8"/>
        <v>1930</v>
      </c>
    </row>
    <row r="17" spans="1:42" s="13" customFormat="1" ht="17.100000000000001" customHeight="1" x14ac:dyDescent="0.25">
      <c r="A17" s="92" t="s">
        <v>148</v>
      </c>
      <c r="B17" s="97">
        <v>8</v>
      </c>
      <c r="C17" s="9" t="s">
        <v>17</v>
      </c>
      <c r="D17" s="9" t="s">
        <v>20</v>
      </c>
      <c r="E17" s="9" t="s">
        <v>31</v>
      </c>
      <c r="F17" s="98"/>
      <c r="G17" s="103" t="s">
        <v>54</v>
      </c>
      <c r="H17" s="10" t="s">
        <v>17</v>
      </c>
      <c r="I17" s="10">
        <v>130</v>
      </c>
      <c r="J17" s="10" t="s">
        <v>12</v>
      </c>
      <c r="K17" s="104"/>
      <c r="L17" s="109" t="s">
        <v>54</v>
      </c>
      <c r="M17" s="11" t="s">
        <v>10</v>
      </c>
      <c r="N17" s="11" t="s">
        <v>18</v>
      </c>
      <c r="O17" s="11" t="s">
        <v>31</v>
      </c>
      <c r="P17" s="110"/>
      <c r="Q17" s="115" t="s">
        <v>54</v>
      </c>
      <c r="R17" s="12" t="s">
        <v>10</v>
      </c>
      <c r="S17" s="12" t="s">
        <v>11</v>
      </c>
      <c r="T17" s="12" t="s">
        <v>12</v>
      </c>
      <c r="U17" s="116"/>
      <c r="V17" s="259" t="s">
        <v>54</v>
      </c>
      <c r="W17" s="253" t="s">
        <v>17</v>
      </c>
      <c r="X17" s="253">
        <v>70</v>
      </c>
      <c r="Y17" s="254">
        <v>1</v>
      </c>
      <c r="Z17" s="260"/>
      <c r="AA17" s="103" t="s">
        <v>54</v>
      </c>
      <c r="AB17" s="10" t="s">
        <v>17</v>
      </c>
      <c r="AC17" s="10" t="s">
        <v>20</v>
      </c>
      <c r="AD17" s="10" t="s">
        <v>52</v>
      </c>
      <c r="AE17" s="288"/>
      <c r="AF17" s="355">
        <v>8</v>
      </c>
      <c r="AG17" s="356"/>
      <c r="AH17" s="356"/>
      <c r="AI17" s="356"/>
      <c r="AJ17" s="357"/>
      <c r="AK17" s="431" t="s">
        <v>54</v>
      </c>
      <c r="AL17" s="285" t="s">
        <v>17</v>
      </c>
      <c r="AM17" s="285" t="s">
        <v>243</v>
      </c>
      <c r="AN17" s="285" t="s">
        <v>52</v>
      </c>
      <c r="AO17" s="288"/>
      <c r="AP17" s="474"/>
    </row>
    <row r="18" spans="1:42" s="13" customFormat="1" ht="17.100000000000001" customHeight="1" x14ac:dyDescent="0.25">
      <c r="A18" s="93"/>
      <c r="B18" s="97"/>
      <c r="C18" s="9"/>
      <c r="D18" s="9"/>
      <c r="E18" s="9"/>
      <c r="F18" s="98">
        <f t="shared" si="0"/>
        <v>0</v>
      </c>
      <c r="G18" s="103"/>
      <c r="H18" s="10"/>
      <c r="I18" s="10"/>
      <c r="J18" s="10"/>
      <c r="K18" s="104">
        <f t="shared" si="1"/>
        <v>0</v>
      </c>
      <c r="L18" s="109"/>
      <c r="M18" s="11"/>
      <c r="N18" s="11"/>
      <c r="O18" s="11"/>
      <c r="P18" s="110">
        <f t="shared" si="2"/>
        <v>0</v>
      </c>
      <c r="Q18" s="115"/>
      <c r="R18" s="12"/>
      <c r="S18" s="12"/>
      <c r="T18" s="12"/>
      <c r="U18" s="116">
        <f t="shared" si="3"/>
        <v>0</v>
      </c>
      <c r="V18" s="259">
        <v>9</v>
      </c>
      <c r="W18" s="253"/>
      <c r="X18" s="253"/>
      <c r="Y18" s="253"/>
      <c r="Z18" s="260">
        <f t="shared" si="4"/>
        <v>0</v>
      </c>
      <c r="AA18" s="103"/>
      <c r="AB18" s="10"/>
      <c r="AC18" s="10"/>
      <c r="AD18" s="10"/>
      <c r="AE18" s="288">
        <f t="shared" si="5"/>
        <v>0</v>
      </c>
      <c r="AF18" s="355">
        <v>9</v>
      </c>
      <c r="AG18" s="356"/>
      <c r="AH18" s="356"/>
      <c r="AI18" s="356"/>
      <c r="AJ18" s="357">
        <f t="shared" si="6"/>
        <v>0</v>
      </c>
      <c r="AK18" s="431"/>
      <c r="AL18" s="285"/>
      <c r="AM18" s="285"/>
      <c r="AN18" s="285"/>
      <c r="AO18" s="288">
        <f t="shared" si="7"/>
        <v>0</v>
      </c>
      <c r="AP18" s="473">
        <f t="shared" si="8"/>
        <v>0</v>
      </c>
    </row>
    <row r="19" spans="1:42" s="13" customFormat="1" ht="17.100000000000001" customHeight="1" x14ac:dyDescent="0.25">
      <c r="A19" s="92"/>
      <c r="B19" s="97"/>
      <c r="C19" s="9"/>
      <c r="D19" s="9"/>
      <c r="E19" s="9"/>
      <c r="F19" s="98"/>
      <c r="G19" s="103"/>
      <c r="H19" s="10"/>
      <c r="I19" s="10"/>
      <c r="J19" s="10"/>
      <c r="K19" s="104"/>
      <c r="L19" s="109"/>
      <c r="M19" s="11"/>
      <c r="N19" s="11"/>
      <c r="O19" s="11"/>
      <c r="P19" s="110"/>
      <c r="Q19" s="115"/>
      <c r="R19" s="12"/>
      <c r="S19" s="12"/>
      <c r="T19" s="12"/>
      <c r="U19" s="116"/>
      <c r="V19" s="259">
        <v>9</v>
      </c>
      <c r="W19" s="253"/>
      <c r="X19" s="253"/>
      <c r="Y19" s="253"/>
      <c r="Z19" s="260"/>
      <c r="AA19" s="103"/>
      <c r="AB19" s="10"/>
      <c r="AC19" s="10"/>
      <c r="AD19" s="10"/>
      <c r="AE19" s="288"/>
      <c r="AF19" s="355">
        <v>9</v>
      </c>
      <c r="AG19" s="356"/>
      <c r="AH19" s="356"/>
      <c r="AI19" s="356"/>
      <c r="AJ19" s="357"/>
      <c r="AK19" s="431"/>
      <c r="AL19" s="285"/>
      <c r="AM19" s="285"/>
      <c r="AN19" s="285"/>
      <c r="AO19" s="288"/>
      <c r="AP19" s="474"/>
    </row>
    <row r="20" spans="1:42" s="13" customFormat="1" ht="17.100000000000001" customHeight="1" x14ac:dyDescent="0.25">
      <c r="A20" s="93" t="s">
        <v>149</v>
      </c>
      <c r="B20" s="97">
        <v>10</v>
      </c>
      <c r="C20" s="9" t="s">
        <v>10</v>
      </c>
      <c r="D20" s="9" t="s">
        <v>22</v>
      </c>
      <c r="E20" s="9" t="s">
        <v>28</v>
      </c>
      <c r="F20" s="98">
        <f t="shared" si="0"/>
        <v>210</v>
      </c>
      <c r="G20" s="103" t="s">
        <v>63</v>
      </c>
      <c r="H20" s="10" t="s">
        <v>10</v>
      </c>
      <c r="I20" s="10" t="s">
        <v>15</v>
      </c>
      <c r="J20" s="10" t="s">
        <v>28</v>
      </c>
      <c r="K20" s="104">
        <f t="shared" si="1"/>
        <v>260</v>
      </c>
      <c r="L20" s="109">
        <v>10</v>
      </c>
      <c r="M20" s="11" t="s">
        <v>10</v>
      </c>
      <c r="N20" s="11">
        <v>130</v>
      </c>
      <c r="O20" s="11">
        <v>0</v>
      </c>
      <c r="P20" s="110">
        <f t="shared" si="2"/>
        <v>300</v>
      </c>
      <c r="Q20" s="115" t="s">
        <v>63</v>
      </c>
      <c r="R20" s="12" t="s">
        <v>10</v>
      </c>
      <c r="S20" s="12" t="s">
        <v>30</v>
      </c>
      <c r="T20" s="12" t="s">
        <v>31</v>
      </c>
      <c r="U20" s="116">
        <f t="shared" si="3"/>
        <v>400</v>
      </c>
      <c r="V20" s="259" t="s">
        <v>63</v>
      </c>
      <c r="W20" s="253" t="s">
        <v>10</v>
      </c>
      <c r="X20" s="253" t="s">
        <v>64</v>
      </c>
      <c r="Y20" s="253" t="s">
        <v>28</v>
      </c>
      <c r="Z20" s="260">
        <f t="shared" si="4"/>
        <v>410</v>
      </c>
      <c r="AA20" s="103" t="s">
        <v>63</v>
      </c>
      <c r="AB20" s="10" t="s">
        <v>10</v>
      </c>
      <c r="AC20" s="10" t="s">
        <v>29</v>
      </c>
      <c r="AD20" s="10" t="s">
        <v>28</v>
      </c>
      <c r="AE20" s="281">
        <f t="shared" si="5"/>
        <v>400</v>
      </c>
      <c r="AF20" s="355" t="s">
        <v>63</v>
      </c>
      <c r="AG20" s="356" t="s">
        <v>10</v>
      </c>
      <c r="AH20" s="356" t="s">
        <v>64</v>
      </c>
      <c r="AI20" s="356" t="s">
        <v>28</v>
      </c>
      <c r="AJ20" s="357">
        <f t="shared" si="6"/>
        <v>420</v>
      </c>
      <c r="AK20" s="431" t="s">
        <v>63</v>
      </c>
      <c r="AL20" s="285" t="s">
        <v>10</v>
      </c>
      <c r="AM20" s="285" t="s">
        <v>244</v>
      </c>
      <c r="AN20" s="285" t="s">
        <v>31</v>
      </c>
      <c r="AO20" s="288">
        <f t="shared" si="7"/>
        <v>1395</v>
      </c>
      <c r="AP20" s="444">
        <f t="shared" si="8"/>
        <v>3795</v>
      </c>
    </row>
    <row r="21" spans="1:42" s="13" customFormat="1" ht="17.100000000000001" customHeight="1" x14ac:dyDescent="0.25">
      <c r="A21" s="92" t="s">
        <v>150</v>
      </c>
      <c r="B21" s="97">
        <v>10</v>
      </c>
      <c r="C21" s="9" t="s">
        <v>17</v>
      </c>
      <c r="D21" s="9">
        <v>110</v>
      </c>
      <c r="E21" s="9" t="s">
        <v>31</v>
      </c>
      <c r="F21" s="98"/>
      <c r="G21" s="103" t="s">
        <v>63</v>
      </c>
      <c r="H21" s="10" t="s">
        <v>17</v>
      </c>
      <c r="I21" s="10" t="s">
        <v>15</v>
      </c>
      <c r="J21" s="10" t="s">
        <v>12</v>
      </c>
      <c r="K21" s="104"/>
      <c r="L21" s="109" t="s">
        <v>63</v>
      </c>
      <c r="M21" s="11" t="s">
        <v>17</v>
      </c>
      <c r="N21" s="11" t="s">
        <v>34</v>
      </c>
      <c r="O21" s="11" t="s">
        <v>12</v>
      </c>
      <c r="P21" s="110"/>
      <c r="Q21" s="115" t="s">
        <v>63</v>
      </c>
      <c r="R21" s="12" t="s">
        <v>17</v>
      </c>
      <c r="S21" s="12" t="s">
        <v>151</v>
      </c>
      <c r="T21" s="12" t="s">
        <v>49</v>
      </c>
      <c r="U21" s="116"/>
      <c r="V21" s="259" t="s">
        <v>63</v>
      </c>
      <c r="W21" s="253" t="s">
        <v>17</v>
      </c>
      <c r="X21" s="253" t="s">
        <v>151</v>
      </c>
      <c r="Y21" s="253" t="s">
        <v>52</v>
      </c>
      <c r="Z21" s="260"/>
      <c r="AA21" s="103" t="s">
        <v>63</v>
      </c>
      <c r="AB21" s="10" t="s">
        <v>17</v>
      </c>
      <c r="AC21" s="10" t="s">
        <v>96</v>
      </c>
      <c r="AD21" s="10" t="s">
        <v>52</v>
      </c>
      <c r="AE21" s="288"/>
      <c r="AF21" s="355" t="s">
        <v>63</v>
      </c>
      <c r="AG21" s="356" t="s">
        <v>17</v>
      </c>
      <c r="AH21" s="356" t="s">
        <v>203</v>
      </c>
      <c r="AI21" s="356" t="s">
        <v>111</v>
      </c>
      <c r="AJ21" s="357"/>
      <c r="AK21" s="431" t="s">
        <v>63</v>
      </c>
      <c r="AL21" s="285" t="s">
        <v>17</v>
      </c>
      <c r="AM21" s="285" t="s">
        <v>245</v>
      </c>
      <c r="AN21" s="285" t="s">
        <v>144</v>
      </c>
      <c r="AO21" s="288"/>
      <c r="AP21" s="445"/>
    </row>
    <row r="22" spans="1:42" s="13" customFormat="1" ht="17.100000000000001" customHeight="1" x14ac:dyDescent="0.25">
      <c r="A22" s="93" t="s">
        <v>152</v>
      </c>
      <c r="B22" s="97">
        <v>11</v>
      </c>
      <c r="C22" s="9" t="s">
        <v>17</v>
      </c>
      <c r="D22" s="9" t="s">
        <v>18</v>
      </c>
      <c r="E22" s="9" t="s">
        <v>31</v>
      </c>
      <c r="F22" s="98">
        <f t="shared" si="0"/>
        <v>170</v>
      </c>
      <c r="G22" s="103" t="s">
        <v>66</v>
      </c>
      <c r="H22" s="10" t="s">
        <v>10</v>
      </c>
      <c r="I22" s="10" t="s">
        <v>11</v>
      </c>
      <c r="J22" s="10" t="s">
        <v>31</v>
      </c>
      <c r="K22" s="104">
        <f t="shared" si="1"/>
        <v>190</v>
      </c>
      <c r="L22" s="109" t="s">
        <v>66</v>
      </c>
      <c r="M22" s="11" t="s">
        <v>10</v>
      </c>
      <c r="N22" s="11" t="s">
        <v>14</v>
      </c>
      <c r="O22" s="11" t="s">
        <v>12</v>
      </c>
      <c r="P22" s="110">
        <f t="shared" si="2"/>
        <v>240</v>
      </c>
      <c r="Q22" s="115" t="s">
        <v>66</v>
      </c>
      <c r="R22" s="12" t="s">
        <v>10</v>
      </c>
      <c r="S22" s="12" t="s">
        <v>29</v>
      </c>
      <c r="T22" s="12" t="s">
        <v>31</v>
      </c>
      <c r="U22" s="116">
        <f t="shared" si="3"/>
        <v>280</v>
      </c>
      <c r="V22" s="259" t="s">
        <v>66</v>
      </c>
      <c r="W22" s="253" t="s">
        <v>10</v>
      </c>
      <c r="X22" s="253" t="s">
        <v>34</v>
      </c>
      <c r="Y22" s="253" t="s">
        <v>31</v>
      </c>
      <c r="Z22" s="260">
        <f t="shared" si="4"/>
        <v>290</v>
      </c>
      <c r="AA22" s="103" t="s">
        <v>66</v>
      </c>
      <c r="AB22" s="10" t="s">
        <v>10</v>
      </c>
      <c r="AC22" s="10" t="s">
        <v>15</v>
      </c>
      <c r="AD22" s="10" t="s">
        <v>28</v>
      </c>
      <c r="AE22" s="288">
        <f t="shared" si="5"/>
        <v>270</v>
      </c>
      <c r="AF22" s="355" t="s">
        <v>66</v>
      </c>
      <c r="AG22" s="356" t="s">
        <v>10</v>
      </c>
      <c r="AH22" s="356" t="s">
        <v>11</v>
      </c>
      <c r="AI22" s="356" t="s">
        <v>28</v>
      </c>
      <c r="AJ22" s="357">
        <f t="shared" si="6"/>
        <v>250</v>
      </c>
      <c r="AK22" s="431" t="s">
        <v>66</v>
      </c>
      <c r="AL22" s="285" t="s">
        <v>10</v>
      </c>
      <c r="AM22" s="285" t="s">
        <v>241</v>
      </c>
      <c r="AN22" s="285" t="s">
        <v>28</v>
      </c>
      <c r="AO22" s="288">
        <f t="shared" si="7"/>
        <v>505</v>
      </c>
      <c r="AP22" s="473">
        <f t="shared" si="8"/>
        <v>2195</v>
      </c>
    </row>
    <row r="23" spans="1:42" s="13" customFormat="1" ht="17.100000000000001" customHeight="1" x14ac:dyDescent="0.25">
      <c r="A23" s="92" t="s">
        <v>153</v>
      </c>
      <c r="B23" s="97">
        <v>12</v>
      </c>
      <c r="C23" s="9" t="s">
        <v>10</v>
      </c>
      <c r="D23" s="9" t="s">
        <v>20</v>
      </c>
      <c r="E23" s="9" t="s">
        <v>28</v>
      </c>
      <c r="F23" s="98"/>
      <c r="G23" s="103" t="s">
        <v>66</v>
      </c>
      <c r="H23" s="10" t="s">
        <v>17</v>
      </c>
      <c r="I23" s="10" t="s">
        <v>18</v>
      </c>
      <c r="J23" s="10" t="s">
        <v>12</v>
      </c>
      <c r="K23" s="104"/>
      <c r="L23" s="109" t="s">
        <v>66</v>
      </c>
      <c r="M23" s="11" t="s">
        <v>17</v>
      </c>
      <c r="N23" s="11" t="s">
        <v>22</v>
      </c>
      <c r="O23" s="11" t="s">
        <v>51</v>
      </c>
      <c r="P23" s="110"/>
      <c r="Q23" s="115" t="s">
        <v>66</v>
      </c>
      <c r="R23" s="12" t="s">
        <v>17</v>
      </c>
      <c r="S23" s="12" t="s">
        <v>33</v>
      </c>
      <c r="T23" s="12" t="s">
        <v>49</v>
      </c>
      <c r="U23" s="116"/>
      <c r="V23" s="259" t="s">
        <v>66</v>
      </c>
      <c r="W23" s="253" t="s">
        <v>17</v>
      </c>
      <c r="X23" s="253" t="s">
        <v>33</v>
      </c>
      <c r="Y23" s="253" t="s">
        <v>49</v>
      </c>
      <c r="Z23" s="260"/>
      <c r="AA23" s="103" t="s">
        <v>66</v>
      </c>
      <c r="AB23" s="10" t="s">
        <v>17</v>
      </c>
      <c r="AC23" s="10" t="s">
        <v>14</v>
      </c>
      <c r="AD23" s="10" t="s">
        <v>49</v>
      </c>
      <c r="AE23" s="288"/>
      <c r="AF23" s="355" t="s">
        <v>66</v>
      </c>
      <c r="AG23" s="356" t="s">
        <v>17</v>
      </c>
      <c r="AH23" s="356" t="s">
        <v>14</v>
      </c>
      <c r="AI23" s="356" t="s">
        <v>49</v>
      </c>
      <c r="AJ23" s="357"/>
      <c r="AK23" s="431" t="s">
        <v>66</v>
      </c>
      <c r="AL23" s="285" t="s">
        <v>17</v>
      </c>
      <c r="AM23" s="285" t="s">
        <v>246</v>
      </c>
      <c r="AN23" s="285" t="s">
        <v>52</v>
      </c>
      <c r="AO23" s="288"/>
      <c r="AP23" s="474"/>
    </row>
    <row r="24" spans="1:42" s="13" customFormat="1" ht="17.100000000000001" customHeight="1" x14ac:dyDescent="0.25">
      <c r="A24" s="93" t="s">
        <v>154</v>
      </c>
      <c r="B24" s="97">
        <v>12</v>
      </c>
      <c r="C24" s="9" t="s">
        <v>17</v>
      </c>
      <c r="D24" s="9" t="s">
        <v>18</v>
      </c>
      <c r="E24" s="9" t="s">
        <v>31</v>
      </c>
      <c r="F24" s="98">
        <f t="shared" si="0"/>
        <v>80</v>
      </c>
      <c r="G24" s="103" t="s">
        <v>155</v>
      </c>
      <c r="H24" s="10" t="s">
        <v>10</v>
      </c>
      <c r="I24" s="10" t="s">
        <v>18</v>
      </c>
      <c r="J24" s="10" t="s">
        <v>12</v>
      </c>
      <c r="K24" s="104">
        <f t="shared" si="1"/>
        <v>170</v>
      </c>
      <c r="L24" s="109" t="s">
        <v>155</v>
      </c>
      <c r="M24" s="11" t="s">
        <v>10</v>
      </c>
      <c r="N24" s="11" t="s">
        <v>22</v>
      </c>
      <c r="O24" s="11" t="s">
        <v>49</v>
      </c>
      <c r="P24" s="110">
        <f t="shared" si="2"/>
        <v>170</v>
      </c>
      <c r="Q24" s="115" t="s">
        <v>155</v>
      </c>
      <c r="R24" s="12" t="s">
        <v>10</v>
      </c>
      <c r="S24" s="12" t="s">
        <v>27</v>
      </c>
      <c r="T24" s="12" t="s">
        <v>49</v>
      </c>
      <c r="U24" s="116">
        <f t="shared" si="3"/>
        <v>230</v>
      </c>
      <c r="V24" s="259" t="s">
        <v>155</v>
      </c>
      <c r="W24" s="253" t="s">
        <v>10</v>
      </c>
      <c r="X24" s="253" t="s">
        <v>34</v>
      </c>
      <c r="Y24" s="253" t="s">
        <v>49</v>
      </c>
      <c r="Z24" s="260">
        <f t="shared" si="4"/>
        <v>270</v>
      </c>
      <c r="AA24" s="103" t="s">
        <v>155</v>
      </c>
      <c r="AB24" s="10" t="s">
        <v>10</v>
      </c>
      <c r="AC24" s="10" t="s">
        <v>30</v>
      </c>
      <c r="AD24" s="10" t="s">
        <v>49</v>
      </c>
      <c r="AE24" s="288">
        <f t="shared" si="5"/>
        <v>190</v>
      </c>
      <c r="AF24" s="355" t="s">
        <v>155</v>
      </c>
      <c r="AG24" s="356" t="s">
        <v>10</v>
      </c>
      <c r="AH24" s="356" t="s">
        <v>95</v>
      </c>
      <c r="AI24" s="356" t="s">
        <v>219</v>
      </c>
      <c r="AJ24" s="357">
        <f t="shared" si="6"/>
        <v>180</v>
      </c>
      <c r="AK24" s="431" t="s">
        <v>155</v>
      </c>
      <c r="AL24" s="285" t="s">
        <v>10</v>
      </c>
      <c r="AM24" s="285" t="s">
        <v>247</v>
      </c>
      <c r="AN24" s="285" t="s">
        <v>52</v>
      </c>
      <c r="AO24" s="288">
        <f t="shared" si="7"/>
        <v>930</v>
      </c>
      <c r="AP24" s="473">
        <f t="shared" si="8"/>
        <v>2220</v>
      </c>
    </row>
    <row r="25" spans="1:42" s="13" customFormat="1" ht="17.100000000000001" customHeight="1" thickBot="1" x14ac:dyDescent="0.3">
      <c r="A25" s="94" t="s">
        <v>156</v>
      </c>
      <c r="B25" s="99"/>
      <c r="C25" s="81"/>
      <c r="D25" s="81"/>
      <c r="E25" s="81"/>
      <c r="F25" s="100"/>
      <c r="G25" s="105" t="s">
        <v>155</v>
      </c>
      <c r="H25" s="39" t="s">
        <v>17</v>
      </c>
      <c r="I25" s="39" t="s">
        <v>20</v>
      </c>
      <c r="J25" s="39" t="s">
        <v>12</v>
      </c>
      <c r="K25" s="106"/>
      <c r="L25" s="111" t="s">
        <v>155</v>
      </c>
      <c r="M25" s="35" t="s">
        <v>17</v>
      </c>
      <c r="N25" s="35" t="s">
        <v>93</v>
      </c>
      <c r="O25" s="35" t="s">
        <v>12</v>
      </c>
      <c r="P25" s="112"/>
      <c r="Q25" s="117" t="s">
        <v>155</v>
      </c>
      <c r="R25" s="40" t="s">
        <v>17</v>
      </c>
      <c r="S25" s="40" t="s">
        <v>18</v>
      </c>
      <c r="T25" s="40" t="s">
        <v>12</v>
      </c>
      <c r="U25" s="118"/>
      <c r="V25" s="261" t="s">
        <v>155</v>
      </c>
      <c r="W25" s="255" t="s">
        <v>17</v>
      </c>
      <c r="X25" s="255" t="s">
        <v>22</v>
      </c>
      <c r="Y25" s="255" t="s">
        <v>12</v>
      </c>
      <c r="Z25" s="262"/>
      <c r="AA25" s="289">
        <v>12</v>
      </c>
      <c r="AB25" s="290"/>
      <c r="AC25" s="290"/>
      <c r="AD25" s="290"/>
      <c r="AE25" s="291"/>
      <c r="AF25" s="358">
        <v>12</v>
      </c>
      <c r="AG25" s="359"/>
      <c r="AH25" s="359"/>
      <c r="AI25" s="359"/>
      <c r="AJ25" s="360"/>
      <c r="AK25" s="289" t="s">
        <v>155</v>
      </c>
      <c r="AL25" s="290" t="s">
        <v>17</v>
      </c>
      <c r="AM25" s="290" t="s">
        <v>211</v>
      </c>
      <c r="AN25" s="290" t="s">
        <v>51</v>
      </c>
      <c r="AO25" s="291"/>
      <c r="AP25" s="475"/>
    </row>
  </sheetData>
  <mergeCells count="20">
    <mergeCell ref="AP8:AP9"/>
    <mergeCell ref="B1:F1"/>
    <mergeCell ref="G1:K1"/>
    <mergeCell ref="L1:P1"/>
    <mergeCell ref="Q1:U1"/>
    <mergeCell ref="V1:Z1"/>
    <mergeCell ref="AA1:AE1"/>
    <mergeCell ref="AF1:AJ1"/>
    <mergeCell ref="AK1:AO1"/>
    <mergeCell ref="AP2:AP3"/>
    <mergeCell ref="AP4:AP5"/>
    <mergeCell ref="AP6:AP7"/>
    <mergeCell ref="AP22:AP23"/>
    <mergeCell ref="AP24:AP25"/>
    <mergeCell ref="AP10:AP11"/>
    <mergeCell ref="AP12:AP13"/>
    <mergeCell ref="AP14:AP15"/>
    <mergeCell ref="AP16:AP17"/>
    <mergeCell ref="AP18:AP19"/>
    <mergeCell ref="AP20:AP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opLeftCell="N1" workbookViewId="0">
      <selection activeCell="AK1" sqref="AK1:AO1"/>
    </sheetView>
  </sheetViews>
  <sheetFormatPr defaultRowHeight="15" x14ac:dyDescent="0.25"/>
  <cols>
    <col min="1" max="1" width="22" bestFit="1" customWidth="1"/>
    <col min="2" max="2" width="2.7109375" style="26" customWidth="1"/>
    <col min="3" max="3" width="10.7109375" style="26" customWidth="1"/>
    <col min="4" max="6" width="4.7109375" style="26" customWidth="1"/>
    <col min="7" max="7" width="2.7109375" style="26" customWidth="1"/>
    <col min="8" max="8" width="10.7109375" style="26" customWidth="1"/>
    <col min="9" max="11" width="4.7109375" style="26" customWidth="1"/>
    <col min="12" max="12" width="2.7109375" style="26" customWidth="1"/>
    <col min="13" max="13" width="10.7109375" style="26" customWidth="1"/>
    <col min="14" max="16" width="4.7109375" style="26" customWidth="1"/>
    <col min="17" max="17" width="2.7109375" style="26" customWidth="1"/>
    <col min="18" max="18" width="10.7109375" style="26" customWidth="1"/>
    <col min="19" max="21" width="4.7109375" style="26" customWidth="1"/>
    <col min="22" max="22" width="2.7109375" style="26" customWidth="1"/>
    <col min="23" max="23" width="10.7109375" style="26" customWidth="1"/>
    <col min="24" max="26" width="4.7109375" style="26" customWidth="1"/>
    <col min="27" max="27" width="2.7109375" style="26" customWidth="1"/>
    <col min="28" max="28" width="10.7109375" style="26" customWidth="1"/>
    <col min="29" max="31" width="4.7109375" style="26" customWidth="1"/>
    <col min="32" max="32" width="2.7109375" style="26" customWidth="1"/>
    <col min="33" max="33" width="10.7109375" style="26" customWidth="1"/>
    <col min="34" max="36" width="4.7109375" style="26" customWidth="1"/>
    <col min="37" max="37" width="2.7109375" style="26" customWidth="1"/>
    <col min="38" max="38" width="10.7109375" style="26" customWidth="1"/>
    <col min="39" max="41" width="4.7109375" style="26" customWidth="1"/>
    <col min="42" max="42" width="15.7109375" style="42" customWidth="1"/>
  </cols>
  <sheetData>
    <row r="1" spans="1:42" s="14" customFormat="1" ht="57.75" customHeight="1" thickBot="1" x14ac:dyDescent="0.3">
      <c r="A1" s="119" t="s">
        <v>0</v>
      </c>
      <c r="B1" s="510" t="s">
        <v>1</v>
      </c>
      <c r="C1" s="511"/>
      <c r="D1" s="511"/>
      <c r="E1" s="511"/>
      <c r="F1" s="512"/>
      <c r="G1" s="513" t="s">
        <v>2</v>
      </c>
      <c r="H1" s="514"/>
      <c r="I1" s="514"/>
      <c r="J1" s="514"/>
      <c r="K1" s="515"/>
      <c r="L1" s="516" t="s">
        <v>3</v>
      </c>
      <c r="M1" s="517"/>
      <c r="N1" s="517"/>
      <c r="O1" s="517"/>
      <c r="P1" s="518"/>
      <c r="Q1" s="519" t="s">
        <v>4</v>
      </c>
      <c r="R1" s="520"/>
      <c r="S1" s="520"/>
      <c r="T1" s="520"/>
      <c r="U1" s="521"/>
      <c r="V1" s="522" t="s">
        <v>5</v>
      </c>
      <c r="W1" s="523"/>
      <c r="X1" s="523"/>
      <c r="Y1" s="523"/>
      <c r="Z1" s="524"/>
      <c r="AA1" s="525" t="s">
        <v>6</v>
      </c>
      <c r="AB1" s="526"/>
      <c r="AC1" s="526"/>
      <c r="AD1" s="526"/>
      <c r="AE1" s="527"/>
      <c r="AF1" s="528" t="s">
        <v>7</v>
      </c>
      <c r="AG1" s="529"/>
      <c r="AH1" s="529"/>
      <c r="AI1" s="529"/>
      <c r="AJ1" s="530"/>
      <c r="AK1" s="531" t="s">
        <v>8</v>
      </c>
      <c r="AL1" s="532"/>
      <c r="AM1" s="532"/>
      <c r="AN1" s="532"/>
      <c r="AO1" s="533"/>
      <c r="AP1" s="176" t="s">
        <v>157</v>
      </c>
    </row>
    <row r="2" spans="1:42" ht="17.100000000000001" customHeight="1" x14ac:dyDescent="0.25">
      <c r="A2" s="120" t="s">
        <v>158</v>
      </c>
      <c r="B2" s="123">
        <v>1</v>
      </c>
      <c r="C2" s="15" t="s">
        <v>10</v>
      </c>
      <c r="D2" s="15" t="s">
        <v>11</v>
      </c>
      <c r="E2" s="15" t="s">
        <v>159</v>
      </c>
      <c r="F2" s="135">
        <f>(D2+D3)</f>
        <v>150</v>
      </c>
      <c r="G2" s="131" t="s">
        <v>13</v>
      </c>
      <c r="H2" s="20" t="s">
        <v>10</v>
      </c>
      <c r="I2" s="20" t="s">
        <v>15</v>
      </c>
      <c r="J2" s="20" t="s">
        <v>12</v>
      </c>
      <c r="K2" s="136">
        <f>(I2+I3)</f>
        <v>200</v>
      </c>
      <c r="L2" s="137">
        <v>1</v>
      </c>
      <c r="M2" s="138" t="s">
        <v>17</v>
      </c>
      <c r="N2" s="138">
        <v>100</v>
      </c>
      <c r="O2" s="138"/>
      <c r="P2" s="139">
        <f>(N2+N3)</f>
        <v>240</v>
      </c>
      <c r="Q2" s="150" t="s">
        <v>13</v>
      </c>
      <c r="R2" s="83" t="s">
        <v>10</v>
      </c>
      <c r="S2" s="83" t="s">
        <v>14</v>
      </c>
      <c r="T2" s="83" t="s">
        <v>51</v>
      </c>
      <c r="U2" s="206">
        <f>(S2+S3)</f>
        <v>200</v>
      </c>
      <c r="V2" s="263">
        <v>1</v>
      </c>
      <c r="W2" s="264"/>
      <c r="X2" s="264">
        <v>0</v>
      </c>
      <c r="Y2" s="264"/>
      <c r="Z2" s="265">
        <f>(X2+X3)</f>
        <v>0</v>
      </c>
      <c r="AA2" s="305">
        <v>1</v>
      </c>
      <c r="AB2" s="306" t="s">
        <v>10</v>
      </c>
      <c r="AC2" s="306">
        <v>170</v>
      </c>
      <c r="AD2" s="306">
        <v>4</v>
      </c>
      <c r="AE2" s="307">
        <f>(AC2+AC3)</f>
        <v>170</v>
      </c>
      <c r="AF2" s="168" t="s">
        <v>13</v>
      </c>
      <c r="AG2" s="85" t="s">
        <v>17</v>
      </c>
      <c r="AH2" s="85" t="s">
        <v>93</v>
      </c>
      <c r="AI2" s="85" t="s">
        <v>28</v>
      </c>
      <c r="AJ2" s="361">
        <f>(AH2+AH3)</f>
        <v>70</v>
      </c>
      <c r="AK2" s="384" t="s">
        <v>13</v>
      </c>
      <c r="AL2" s="384"/>
      <c r="AM2" s="384"/>
      <c r="AN2" s="384"/>
      <c r="AO2" s="384">
        <f>(AM2+AM3)</f>
        <v>0</v>
      </c>
      <c r="AP2" s="534">
        <f>(F2+K2+P2+U2+Z2+AE2+AJ2+AO2)</f>
        <v>1030</v>
      </c>
    </row>
    <row r="3" spans="1:42" ht="17.100000000000001" customHeight="1" x14ac:dyDescent="0.35">
      <c r="A3" s="121" t="s">
        <v>158</v>
      </c>
      <c r="B3" s="124">
        <v>1</v>
      </c>
      <c r="C3" s="16" t="s">
        <v>17</v>
      </c>
      <c r="D3" s="16" t="s">
        <v>100</v>
      </c>
      <c r="E3" s="16" t="s">
        <v>31</v>
      </c>
      <c r="F3" s="140"/>
      <c r="G3" s="132" t="s">
        <v>13</v>
      </c>
      <c r="H3" s="17" t="s">
        <v>17</v>
      </c>
      <c r="I3" s="17" t="s">
        <v>93</v>
      </c>
      <c r="J3" s="17" t="s">
        <v>28</v>
      </c>
      <c r="K3" s="141"/>
      <c r="L3" s="142" t="s">
        <v>13</v>
      </c>
      <c r="M3" s="143" t="s">
        <v>10</v>
      </c>
      <c r="N3" s="143" t="s">
        <v>14</v>
      </c>
      <c r="O3" s="143" t="s">
        <v>160</v>
      </c>
      <c r="P3" s="144"/>
      <c r="Q3" s="151" t="s">
        <v>13</v>
      </c>
      <c r="R3" s="18" t="s">
        <v>17</v>
      </c>
      <c r="S3" s="18" t="s">
        <v>73</v>
      </c>
      <c r="T3" s="18" t="s">
        <v>28</v>
      </c>
      <c r="U3" s="207"/>
      <c r="V3" s="266">
        <v>1</v>
      </c>
      <c r="W3" s="267"/>
      <c r="X3" s="267">
        <v>0</v>
      </c>
      <c r="Y3" s="267"/>
      <c r="Z3" s="268"/>
      <c r="AA3" s="308">
        <v>1</v>
      </c>
      <c r="AB3" s="292"/>
      <c r="AC3" s="292"/>
      <c r="AD3" s="292"/>
      <c r="AE3" s="309"/>
      <c r="AF3" s="169">
        <v>1</v>
      </c>
      <c r="AG3" s="25"/>
      <c r="AH3" s="25"/>
      <c r="AI3" s="25"/>
      <c r="AJ3" s="362"/>
      <c r="AK3" s="384">
        <v>1</v>
      </c>
      <c r="AL3" s="384"/>
      <c r="AM3" s="384"/>
      <c r="AN3" s="384"/>
      <c r="AO3" s="384"/>
      <c r="AP3" s="499"/>
    </row>
    <row r="4" spans="1:42" ht="17.100000000000001" customHeight="1" x14ac:dyDescent="0.25">
      <c r="A4" s="122" t="s">
        <v>161</v>
      </c>
      <c r="B4" s="124">
        <v>2</v>
      </c>
      <c r="C4" s="16" t="s">
        <v>10</v>
      </c>
      <c r="D4" s="16" t="s">
        <v>22</v>
      </c>
      <c r="E4" s="16" t="s">
        <v>12</v>
      </c>
      <c r="F4" s="140">
        <f t="shared" ref="F4:F8" si="0">(D4+D5)</f>
        <v>180</v>
      </c>
      <c r="G4" s="132" t="s">
        <v>26</v>
      </c>
      <c r="H4" s="17" t="s">
        <v>10</v>
      </c>
      <c r="I4" s="17" t="s">
        <v>27</v>
      </c>
      <c r="J4" s="17" t="s">
        <v>28</v>
      </c>
      <c r="K4" s="141">
        <f t="shared" ref="K4:K8" si="1">(I4+I5)</f>
        <v>260</v>
      </c>
      <c r="L4" s="142">
        <v>2</v>
      </c>
      <c r="M4" s="143" t="s">
        <v>17</v>
      </c>
      <c r="N4" s="143">
        <v>130</v>
      </c>
      <c r="O4" s="143">
        <v>1</v>
      </c>
      <c r="P4" s="144">
        <f t="shared" ref="P4:P8" si="2">(N4+N5)</f>
        <v>280</v>
      </c>
      <c r="Q4" s="151" t="s">
        <v>26</v>
      </c>
      <c r="R4" s="18" t="s">
        <v>10</v>
      </c>
      <c r="S4" s="18" t="s">
        <v>34</v>
      </c>
      <c r="T4" s="18" t="s">
        <v>28</v>
      </c>
      <c r="U4" s="207">
        <f t="shared" ref="U4:U8" si="3">(S4+S5)</f>
        <v>260</v>
      </c>
      <c r="V4" s="266">
        <v>2</v>
      </c>
      <c r="W4" s="267"/>
      <c r="X4" s="267">
        <v>0</v>
      </c>
      <c r="Y4" s="267"/>
      <c r="Z4" s="268">
        <f t="shared" ref="Z4:Z8" si="4">(X4+X5)</f>
        <v>0</v>
      </c>
      <c r="AA4" s="310" t="s">
        <v>26</v>
      </c>
      <c r="AB4" s="293" t="s">
        <v>10</v>
      </c>
      <c r="AC4" s="293" t="s">
        <v>95</v>
      </c>
      <c r="AD4" s="293" t="s">
        <v>28</v>
      </c>
      <c r="AE4" s="309">
        <f t="shared" ref="AE4:AE8" si="5">(AC4+AC5)</f>
        <v>320</v>
      </c>
      <c r="AF4" s="169">
        <v>2</v>
      </c>
      <c r="AG4" s="25"/>
      <c r="AH4" s="25"/>
      <c r="AI4" s="25"/>
      <c r="AJ4" s="362">
        <f t="shared" ref="AJ4" si="6">(AH4+AH5)</f>
        <v>0</v>
      </c>
      <c r="AK4" s="384" t="s">
        <v>26</v>
      </c>
      <c r="AL4" s="384" t="s">
        <v>10</v>
      </c>
      <c r="AM4" s="384" t="s">
        <v>248</v>
      </c>
      <c r="AN4" s="384" t="s">
        <v>31</v>
      </c>
      <c r="AO4" s="384">
        <f t="shared" ref="AO4:AO8" si="7">(AM4+AM5)</f>
        <v>285</v>
      </c>
      <c r="AP4" s="509">
        <f t="shared" ref="AP4:AP8" si="8">(F4+K4+P4+U4+Z4+AE4+AJ4+AO4)</f>
        <v>1585</v>
      </c>
    </row>
    <row r="5" spans="1:42" ht="17.100000000000001" customHeight="1" x14ac:dyDescent="0.25">
      <c r="A5" s="121" t="s">
        <v>161</v>
      </c>
      <c r="B5" s="124">
        <v>2</v>
      </c>
      <c r="C5" s="16" t="s">
        <v>17</v>
      </c>
      <c r="D5" s="16" t="s">
        <v>18</v>
      </c>
      <c r="E5" s="16" t="s">
        <v>31</v>
      </c>
      <c r="F5" s="140"/>
      <c r="G5" s="132" t="s">
        <v>26</v>
      </c>
      <c r="H5" s="17" t="s">
        <v>17</v>
      </c>
      <c r="I5" s="17" t="s">
        <v>11</v>
      </c>
      <c r="J5" s="17" t="s">
        <v>31</v>
      </c>
      <c r="K5" s="141"/>
      <c r="L5" s="142" t="s">
        <v>26</v>
      </c>
      <c r="M5" s="143" t="s">
        <v>10</v>
      </c>
      <c r="N5" s="143" t="s">
        <v>27</v>
      </c>
      <c r="O5" s="143" t="s">
        <v>31</v>
      </c>
      <c r="P5" s="144"/>
      <c r="Q5" s="151" t="s">
        <v>26</v>
      </c>
      <c r="R5" s="18" t="s">
        <v>17</v>
      </c>
      <c r="S5" s="18" t="s">
        <v>20</v>
      </c>
      <c r="T5" s="18" t="s">
        <v>31</v>
      </c>
      <c r="U5" s="207"/>
      <c r="V5" s="266">
        <v>2</v>
      </c>
      <c r="W5" s="267"/>
      <c r="X5" s="267">
        <v>0</v>
      </c>
      <c r="Y5" s="267"/>
      <c r="Z5" s="268"/>
      <c r="AA5" s="311" t="s">
        <v>26</v>
      </c>
      <c r="AB5" s="294" t="s">
        <v>17</v>
      </c>
      <c r="AC5" s="294" t="s">
        <v>14</v>
      </c>
      <c r="AD5" s="294" t="s">
        <v>28</v>
      </c>
      <c r="AE5" s="309"/>
      <c r="AF5" s="169">
        <v>2</v>
      </c>
      <c r="AG5" s="25"/>
      <c r="AH5" s="25"/>
      <c r="AI5" s="25"/>
      <c r="AJ5" s="362"/>
      <c r="AK5" s="384" t="s">
        <v>26</v>
      </c>
      <c r="AL5" s="384" t="s">
        <v>17</v>
      </c>
      <c r="AM5" s="384" t="s">
        <v>11</v>
      </c>
      <c r="AN5" s="384" t="s">
        <v>28</v>
      </c>
      <c r="AO5" s="384"/>
      <c r="AP5" s="499"/>
    </row>
    <row r="6" spans="1:42" ht="17.100000000000001" customHeight="1" x14ac:dyDescent="0.25">
      <c r="A6" s="122" t="s">
        <v>162</v>
      </c>
      <c r="B6" s="124">
        <v>3</v>
      </c>
      <c r="C6" s="16" t="s">
        <v>10</v>
      </c>
      <c r="D6" s="16" t="s">
        <v>33</v>
      </c>
      <c r="E6" s="16" t="s">
        <v>12</v>
      </c>
      <c r="F6" s="140">
        <f t="shared" si="0"/>
        <v>220</v>
      </c>
      <c r="G6" s="132" t="s">
        <v>37</v>
      </c>
      <c r="H6" s="17" t="s">
        <v>10</v>
      </c>
      <c r="I6" s="17" t="s">
        <v>15</v>
      </c>
      <c r="J6" s="17" t="s">
        <v>12</v>
      </c>
      <c r="K6" s="141">
        <f t="shared" si="1"/>
        <v>210</v>
      </c>
      <c r="L6" s="142" t="s">
        <v>37</v>
      </c>
      <c r="M6" s="143" t="s">
        <v>10</v>
      </c>
      <c r="N6" s="143" t="s">
        <v>34</v>
      </c>
      <c r="O6" s="143" t="s">
        <v>51</v>
      </c>
      <c r="P6" s="144">
        <f t="shared" si="2"/>
        <v>250</v>
      </c>
      <c r="Q6" s="151" t="s">
        <v>37</v>
      </c>
      <c r="R6" s="18" t="s">
        <v>17</v>
      </c>
      <c r="S6" s="18" t="s">
        <v>93</v>
      </c>
      <c r="T6" s="18" t="s">
        <v>28</v>
      </c>
      <c r="U6" s="207">
        <f t="shared" si="3"/>
        <v>250</v>
      </c>
      <c r="V6" s="179" t="s">
        <v>37</v>
      </c>
      <c r="W6" s="36" t="s">
        <v>10</v>
      </c>
      <c r="X6" s="36" t="s">
        <v>151</v>
      </c>
      <c r="Y6" s="36" t="s">
        <v>49</v>
      </c>
      <c r="Z6" s="268">
        <f t="shared" si="4"/>
        <v>280</v>
      </c>
      <c r="AA6" s="311" t="s">
        <v>37</v>
      </c>
      <c r="AB6" s="294" t="s">
        <v>10</v>
      </c>
      <c r="AC6" s="294" t="s">
        <v>95</v>
      </c>
      <c r="AD6" s="294" t="s">
        <v>52</v>
      </c>
      <c r="AE6" s="309">
        <f t="shared" si="5"/>
        <v>260</v>
      </c>
      <c r="AF6" s="169" t="s">
        <v>37</v>
      </c>
      <c r="AG6" s="25" t="s">
        <v>10</v>
      </c>
      <c r="AH6" s="25" t="s">
        <v>64</v>
      </c>
      <c r="AI6" s="25" t="s">
        <v>111</v>
      </c>
      <c r="AJ6" s="362">
        <v>280</v>
      </c>
      <c r="AK6" s="384">
        <v>3</v>
      </c>
      <c r="AL6" s="384" t="s">
        <v>10</v>
      </c>
      <c r="AM6" s="384">
        <v>1015</v>
      </c>
      <c r="AN6" s="385">
        <v>7</v>
      </c>
      <c r="AO6" s="384">
        <f>(AM6+AM7)</f>
        <v>1280</v>
      </c>
      <c r="AP6" s="500">
        <f t="shared" si="8"/>
        <v>3030</v>
      </c>
    </row>
    <row r="7" spans="1:42" ht="17.100000000000001" customHeight="1" x14ac:dyDescent="0.25">
      <c r="A7" s="121" t="s">
        <v>162</v>
      </c>
      <c r="B7" s="124">
        <v>3</v>
      </c>
      <c r="C7" s="16" t="s">
        <v>17</v>
      </c>
      <c r="D7" s="16" t="s">
        <v>22</v>
      </c>
      <c r="E7" s="16" t="s">
        <v>31</v>
      </c>
      <c r="F7" s="140"/>
      <c r="G7" s="132" t="s">
        <v>37</v>
      </c>
      <c r="H7" s="17" t="s">
        <v>17</v>
      </c>
      <c r="I7" s="17" t="s">
        <v>18</v>
      </c>
      <c r="J7" s="17" t="s">
        <v>12</v>
      </c>
      <c r="K7" s="141"/>
      <c r="L7" s="142" t="s">
        <v>37</v>
      </c>
      <c r="M7" s="143" t="s">
        <v>17</v>
      </c>
      <c r="N7" s="143" t="s">
        <v>18</v>
      </c>
      <c r="O7" s="143" t="s">
        <v>31</v>
      </c>
      <c r="P7" s="144"/>
      <c r="Q7" s="151">
        <v>3</v>
      </c>
      <c r="R7" s="18" t="s">
        <v>10</v>
      </c>
      <c r="S7" s="18">
        <v>180</v>
      </c>
      <c r="T7" s="18"/>
      <c r="U7" s="207"/>
      <c r="V7" s="179" t="s">
        <v>37</v>
      </c>
      <c r="W7" s="36" t="s">
        <v>17</v>
      </c>
      <c r="X7" s="36" t="s">
        <v>93</v>
      </c>
      <c r="Y7" s="36" t="s">
        <v>28</v>
      </c>
      <c r="Z7" s="268"/>
      <c r="AA7" s="312" t="s">
        <v>37</v>
      </c>
      <c r="AB7" s="295" t="s">
        <v>17</v>
      </c>
      <c r="AC7" s="295" t="s">
        <v>18</v>
      </c>
      <c r="AD7" s="295" t="s">
        <v>28</v>
      </c>
      <c r="AE7" s="309"/>
      <c r="AF7" s="169" t="s">
        <v>37</v>
      </c>
      <c r="AG7" s="25" t="s">
        <v>17</v>
      </c>
      <c r="AH7" s="25" t="s">
        <v>18</v>
      </c>
      <c r="AI7" s="25" t="s">
        <v>28</v>
      </c>
      <c r="AJ7" s="362"/>
      <c r="AK7" s="384" t="s">
        <v>37</v>
      </c>
      <c r="AL7" s="384" t="s">
        <v>17</v>
      </c>
      <c r="AM7" s="384">
        <v>265</v>
      </c>
      <c r="AN7" s="384" t="s">
        <v>28</v>
      </c>
      <c r="AO7" s="384"/>
      <c r="AP7" s="508"/>
    </row>
    <row r="8" spans="1:42" ht="17.100000000000001" customHeight="1" x14ac:dyDescent="0.25">
      <c r="A8" s="122" t="s">
        <v>163</v>
      </c>
      <c r="B8" s="124">
        <v>4</v>
      </c>
      <c r="C8" s="16" t="s">
        <v>10</v>
      </c>
      <c r="D8" s="16" t="s">
        <v>93</v>
      </c>
      <c r="E8" s="16" t="s">
        <v>12</v>
      </c>
      <c r="F8" s="140">
        <f t="shared" si="0"/>
        <v>130</v>
      </c>
      <c r="G8" s="132" t="s">
        <v>41</v>
      </c>
      <c r="H8" s="17" t="s">
        <v>10</v>
      </c>
      <c r="I8" s="17" t="s">
        <v>93</v>
      </c>
      <c r="J8" s="17" t="s">
        <v>28</v>
      </c>
      <c r="K8" s="141">
        <f t="shared" si="1"/>
        <v>170</v>
      </c>
      <c r="L8" s="142" t="s">
        <v>41</v>
      </c>
      <c r="M8" s="143" t="s">
        <v>10</v>
      </c>
      <c r="N8" s="143" t="s">
        <v>93</v>
      </c>
      <c r="O8" s="143" t="s">
        <v>31</v>
      </c>
      <c r="P8" s="144">
        <f t="shared" si="2"/>
        <v>190</v>
      </c>
      <c r="Q8" s="151" t="s">
        <v>41</v>
      </c>
      <c r="R8" s="18" t="s">
        <v>10</v>
      </c>
      <c r="S8" s="18" t="s">
        <v>93</v>
      </c>
      <c r="T8" s="18" t="s">
        <v>28</v>
      </c>
      <c r="U8" s="207">
        <f t="shared" si="3"/>
        <v>130</v>
      </c>
      <c r="V8" s="179" t="s">
        <v>41</v>
      </c>
      <c r="W8" s="36" t="s">
        <v>10</v>
      </c>
      <c r="X8" s="36" t="s">
        <v>93</v>
      </c>
      <c r="Y8" s="36" t="s">
        <v>28</v>
      </c>
      <c r="Z8" s="268">
        <f t="shared" si="4"/>
        <v>190</v>
      </c>
      <c r="AA8" s="313">
        <v>4</v>
      </c>
      <c r="AB8" s="296"/>
      <c r="AC8" s="296"/>
      <c r="AD8" s="296"/>
      <c r="AE8" s="309">
        <f t="shared" si="5"/>
        <v>0</v>
      </c>
      <c r="AF8" s="169" t="s">
        <v>41</v>
      </c>
      <c r="AG8" s="25" t="s">
        <v>10</v>
      </c>
      <c r="AH8" s="25" t="s">
        <v>73</v>
      </c>
      <c r="AI8" s="25" t="s">
        <v>28</v>
      </c>
      <c r="AJ8" s="362">
        <v>60</v>
      </c>
      <c r="AK8" s="384" t="s">
        <v>41</v>
      </c>
      <c r="AL8" s="384" t="s">
        <v>17</v>
      </c>
      <c r="AM8" s="384" t="s">
        <v>64</v>
      </c>
      <c r="AN8" s="384" t="s">
        <v>28</v>
      </c>
      <c r="AO8" s="384">
        <f t="shared" si="7"/>
        <v>200</v>
      </c>
      <c r="AP8" s="509">
        <f t="shared" si="8"/>
        <v>1070</v>
      </c>
    </row>
    <row r="9" spans="1:42" ht="17.100000000000001" customHeight="1" thickBot="1" x14ac:dyDescent="0.3">
      <c r="A9" s="214" t="s">
        <v>163</v>
      </c>
      <c r="B9" s="130">
        <v>4</v>
      </c>
      <c r="C9" s="22" t="s">
        <v>17</v>
      </c>
      <c r="D9" s="22" t="s">
        <v>73</v>
      </c>
      <c r="E9" s="22" t="s">
        <v>12</v>
      </c>
      <c r="F9" s="215"/>
      <c r="G9" s="216" t="s">
        <v>41</v>
      </c>
      <c r="H9" s="217" t="s">
        <v>17</v>
      </c>
      <c r="I9" s="217" t="s">
        <v>22</v>
      </c>
      <c r="J9" s="217" t="s">
        <v>28</v>
      </c>
      <c r="K9" s="218"/>
      <c r="L9" s="219" t="s">
        <v>41</v>
      </c>
      <c r="M9" s="220" t="s">
        <v>17</v>
      </c>
      <c r="N9" s="220" t="s">
        <v>33</v>
      </c>
      <c r="O9" s="220" t="s">
        <v>12</v>
      </c>
      <c r="P9" s="221"/>
      <c r="Q9" s="222" t="s">
        <v>41</v>
      </c>
      <c r="R9" s="223" t="s">
        <v>17</v>
      </c>
      <c r="S9" s="223" t="s">
        <v>73</v>
      </c>
      <c r="T9" s="223" t="s">
        <v>28</v>
      </c>
      <c r="U9" s="224"/>
      <c r="V9" s="320" t="s">
        <v>41</v>
      </c>
      <c r="W9" s="321" t="s">
        <v>17</v>
      </c>
      <c r="X9" s="321" t="s">
        <v>33</v>
      </c>
      <c r="Y9" s="321" t="s">
        <v>28</v>
      </c>
      <c r="Z9" s="322"/>
      <c r="AA9" s="323">
        <v>4</v>
      </c>
      <c r="AB9" s="324"/>
      <c r="AC9" s="324"/>
      <c r="AD9" s="324"/>
      <c r="AE9" s="325"/>
      <c r="AF9" s="363">
        <v>4</v>
      </c>
      <c r="AG9" s="364"/>
      <c r="AH9" s="364"/>
      <c r="AI9" s="364"/>
      <c r="AJ9" s="365"/>
      <c r="AK9" s="384"/>
      <c r="AL9" s="384"/>
      <c r="AM9" s="384"/>
      <c r="AN9" s="384"/>
      <c r="AO9" s="384"/>
      <c r="AP9" s="498"/>
    </row>
    <row r="10" spans="1:42" ht="17.100000000000001" customHeight="1" thickBot="1" x14ac:dyDescent="0.3">
      <c r="A10" s="248"/>
      <c r="B10" s="249"/>
      <c r="C10" s="249"/>
      <c r="D10" s="249"/>
      <c r="E10" s="249"/>
      <c r="F10" s="250"/>
      <c r="G10" s="249"/>
      <c r="H10" s="249"/>
      <c r="I10" s="249"/>
      <c r="J10" s="249"/>
      <c r="K10" s="249"/>
      <c r="L10" s="250"/>
      <c r="M10" s="250"/>
      <c r="N10" s="250"/>
      <c r="O10" s="250"/>
      <c r="P10" s="250"/>
      <c r="Q10" s="251"/>
      <c r="R10" s="251"/>
      <c r="S10" s="251"/>
      <c r="T10" s="251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339"/>
    </row>
    <row r="11" spans="1:42" ht="17.100000000000001" customHeight="1" x14ac:dyDescent="0.25">
      <c r="A11" s="225" t="s">
        <v>135</v>
      </c>
      <c r="B11" s="226">
        <v>1</v>
      </c>
      <c r="C11" s="227" t="s">
        <v>10</v>
      </c>
      <c r="D11" s="227" t="s">
        <v>73</v>
      </c>
      <c r="E11" s="227" t="s">
        <v>28</v>
      </c>
      <c r="F11" s="228">
        <f t="shared" ref="F11:F13" si="9">(D11+D12)</f>
        <v>70</v>
      </c>
      <c r="G11" s="229" t="s">
        <v>13</v>
      </c>
      <c r="H11" s="230" t="s">
        <v>17</v>
      </c>
      <c r="I11" s="230" t="s">
        <v>124</v>
      </c>
      <c r="J11" s="230" t="s">
        <v>28</v>
      </c>
      <c r="K11" s="231">
        <v>30</v>
      </c>
      <c r="L11" s="232" t="s">
        <v>13</v>
      </c>
      <c r="M11" s="233" t="s">
        <v>10</v>
      </c>
      <c r="N11" s="233" t="s">
        <v>93</v>
      </c>
      <c r="O11" s="233" t="s">
        <v>28</v>
      </c>
      <c r="P11" s="234">
        <f>(N11+N12)</f>
        <v>70</v>
      </c>
      <c r="Q11" s="235">
        <v>1</v>
      </c>
      <c r="R11" s="236"/>
      <c r="S11" s="236"/>
      <c r="T11" s="236"/>
      <c r="U11" s="237">
        <f t="shared" ref="U11:U13" si="10">(S11+S12)</f>
        <v>0</v>
      </c>
      <c r="V11" s="326">
        <v>1</v>
      </c>
      <c r="W11" s="327"/>
      <c r="X11" s="327"/>
      <c r="Y11" s="327"/>
      <c r="Z11" s="328">
        <f t="shared" ref="Z11:Z13" si="11">(X11+X12)</f>
        <v>0</v>
      </c>
      <c r="AA11" s="329"/>
      <c r="AB11" s="330"/>
      <c r="AC11" s="330"/>
      <c r="AD11" s="330"/>
      <c r="AE11" s="331"/>
      <c r="AF11" s="366">
        <v>1</v>
      </c>
      <c r="AG11" s="367"/>
      <c r="AH11" s="367"/>
      <c r="AI11" s="367"/>
      <c r="AJ11" s="361"/>
      <c r="AK11" s="384">
        <v>1</v>
      </c>
      <c r="AL11" s="384"/>
      <c r="AM11" s="384"/>
      <c r="AN11" s="384"/>
      <c r="AO11" s="384"/>
      <c r="AP11" s="498">
        <f t="shared" ref="AP11:AP13" si="12">(F11+K11+P11+U11+Z11+AE11+AJ11+AO11)</f>
        <v>170</v>
      </c>
    </row>
    <row r="12" spans="1:42" ht="17.100000000000001" customHeight="1" x14ac:dyDescent="0.25">
      <c r="A12" s="126" t="s">
        <v>136</v>
      </c>
      <c r="B12" s="124">
        <v>1</v>
      </c>
      <c r="C12" s="16" t="s">
        <v>17</v>
      </c>
      <c r="D12" s="16" t="s">
        <v>63</v>
      </c>
      <c r="E12" s="16" t="s">
        <v>28</v>
      </c>
      <c r="F12" s="140"/>
      <c r="G12" s="132">
        <v>1</v>
      </c>
      <c r="H12" s="17"/>
      <c r="I12" s="17"/>
      <c r="J12" s="17"/>
      <c r="K12" s="134"/>
      <c r="L12" s="142">
        <v>1</v>
      </c>
      <c r="M12" s="143"/>
      <c r="N12" s="143"/>
      <c r="O12" s="143"/>
      <c r="P12" s="144"/>
      <c r="Q12" s="153">
        <v>1</v>
      </c>
      <c r="R12" s="145"/>
      <c r="S12" s="145"/>
      <c r="T12" s="145"/>
      <c r="U12" s="207"/>
      <c r="V12" s="270">
        <v>1</v>
      </c>
      <c r="W12" s="271"/>
      <c r="X12" s="271"/>
      <c r="Y12" s="271"/>
      <c r="Z12" s="268"/>
      <c r="AA12" s="314"/>
      <c r="AB12" s="296"/>
      <c r="AC12" s="296"/>
      <c r="AD12" s="296"/>
      <c r="AE12" s="315"/>
      <c r="AF12" s="368">
        <v>1</v>
      </c>
      <c r="AG12" s="369"/>
      <c r="AH12" s="369"/>
      <c r="AI12" s="369"/>
      <c r="AJ12" s="362"/>
      <c r="AK12" s="384">
        <v>1</v>
      </c>
      <c r="AL12" s="384"/>
      <c r="AM12" s="384"/>
      <c r="AN12" s="384"/>
      <c r="AO12" s="384"/>
      <c r="AP12" s="499"/>
    </row>
    <row r="13" spans="1:42" ht="17.100000000000001" customHeight="1" x14ac:dyDescent="0.25">
      <c r="A13" s="127" t="s">
        <v>164</v>
      </c>
      <c r="B13" s="124">
        <v>2</v>
      </c>
      <c r="C13" s="16" t="s">
        <v>10</v>
      </c>
      <c r="D13" s="16" t="s">
        <v>73</v>
      </c>
      <c r="E13" s="16" t="s">
        <v>31</v>
      </c>
      <c r="F13" s="140">
        <f t="shared" si="9"/>
        <v>90</v>
      </c>
      <c r="G13" s="132" t="s">
        <v>26</v>
      </c>
      <c r="H13" s="17" t="s">
        <v>10</v>
      </c>
      <c r="I13" s="17" t="s">
        <v>93</v>
      </c>
      <c r="J13" s="17" t="s">
        <v>28</v>
      </c>
      <c r="K13" s="134">
        <v>70</v>
      </c>
      <c r="L13" s="142" t="s">
        <v>26</v>
      </c>
      <c r="M13" s="143" t="s">
        <v>10</v>
      </c>
      <c r="N13" s="143" t="s">
        <v>20</v>
      </c>
      <c r="O13" s="143" t="s">
        <v>28</v>
      </c>
      <c r="P13" s="144">
        <f t="shared" ref="P13" si="13">(N13+N14)</f>
        <v>90</v>
      </c>
      <c r="Q13" s="151" t="s">
        <v>26</v>
      </c>
      <c r="R13" s="18" t="s">
        <v>10</v>
      </c>
      <c r="S13" s="18" t="s">
        <v>73</v>
      </c>
      <c r="T13" s="18" t="s">
        <v>28</v>
      </c>
      <c r="U13" s="207">
        <f t="shared" si="10"/>
        <v>60</v>
      </c>
      <c r="V13" s="179" t="s">
        <v>26</v>
      </c>
      <c r="W13" s="36" t="s">
        <v>10</v>
      </c>
      <c r="X13" s="36" t="s">
        <v>93</v>
      </c>
      <c r="Y13" s="36" t="s">
        <v>28</v>
      </c>
      <c r="Z13" s="268">
        <f t="shared" si="11"/>
        <v>70</v>
      </c>
      <c r="AA13" s="316" t="s">
        <v>26</v>
      </c>
      <c r="AB13" s="294" t="s">
        <v>10</v>
      </c>
      <c r="AC13" s="294" t="s">
        <v>124</v>
      </c>
      <c r="AD13" s="294" t="s">
        <v>28</v>
      </c>
      <c r="AE13" s="315">
        <v>30</v>
      </c>
      <c r="AF13" s="169" t="s">
        <v>26</v>
      </c>
      <c r="AG13" s="25" t="s">
        <v>10</v>
      </c>
      <c r="AH13" s="25" t="s">
        <v>73</v>
      </c>
      <c r="AI13" s="25" t="s">
        <v>28</v>
      </c>
      <c r="AJ13" s="362">
        <v>60</v>
      </c>
      <c r="AK13" s="384" t="s">
        <v>26</v>
      </c>
      <c r="AL13" s="384" t="s">
        <v>10</v>
      </c>
      <c r="AM13" s="384" t="s">
        <v>100</v>
      </c>
      <c r="AN13" s="384" t="s">
        <v>28</v>
      </c>
      <c r="AO13" s="384">
        <v>40</v>
      </c>
      <c r="AP13" s="500">
        <f t="shared" si="12"/>
        <v>510</v>
      </c>
    </row>
    <row r="14" spans="1:42" ht="17.100000000000001" customHeight="1" thickBot="1" x14ac:dyDescent="0.3">
      <c r="A14" s="238" t="s">
        <v>165</v>
      </c>
      <c r="B14" s="130">
        <v>2</v>
      </c>
      <c r="C14" s="22" t="s">
        <v>17</v>
      </c>
      <c r="D14" s="22" t="s">
        <v>124</v>
      </c>
      <c r="E14" s="22" t="s">
        <v>28</v>
      </c>
      <c r="F14" s="215"/>
      <c r="G14" s="239">
        <v>2</v>
      </c>
      <c r="H14" s="240"/>
      <c r="I14" s="240"/>
      <c r="J14" s="240"/>
      <c r="K14" s="241"/>
      <c r="L14" s="219">
        <v>2</v>
      </c>
      <c r="M14" s="220"/>
      <c r="N14" s="220"/>
      <c r="O14" s="220"/>
      <c r="P14" s="221"/>
      <c r="Q14" s="222">
        <v>2</v>
      </c>
      <c r="R14" s="223" t="s">
        <v>17</v>
      </c>
      <c r="S14" s="223"/>
      <c r="T14" s="223"/>
      <c r="U14" s="224"/>
      <c r="V14" s="332">
        <v>2</v>
      </c>
      <c r="W14" s="333"/>
      <c r="X14" s="333"/>
      <c r="Y14" s="333"/>
      <c r="Z14" s="322"/>
      <c r="AA14" s="334"/>
      <c r="AB14" s="324"/>
      <c r="AC14" s="324"/>
      <c r="AD14" s="324"/>
      <c r="AE14" s="335"/>
      <c r="AF14" s="363">
        <v>2</v>
      </c>
      <c r="AG14" s="364"/>
      <c r="AH14" s="364"/>
      <c r="AI14" s="364"/>
      <c r="AJ14" s="365"/>
      <c r="AK14" s="384">
        <v>2</v>
      </c>
      <c r="AL14" s="384"/>
      <c r="AM14" s="384"/>
      <c r="AN14" s="384"/>
      <c r="AO14" s="384"/>
      <c r="AP14" s="501"/>
    </row>
    <row r="15" spans="1:42" ht="17.100000000000001" customHeight="1" thickBot="1" x14ac:dyDescent="0.3">
      <c r="A15" s="248"/>
      <c r="B15" s="249"/>
      <c r="C15" s="249"/>
      <c r="D15" s="249"/>
      <c r="E15" s="249"/>
      <c r="F15" s="250"/>
      <c r="G15" s="249"/>
      <c r="H15" s="249"/>
      <c r="I15" s="249"/>
      <c r="J15" s="249"/>
      <c r="K15" s="249"/>
      <c r="L15" s="250"/>
      <c r="M15" s="250"/>
      <c r="N15" s="250"/>
      <c r="O15" s="250"/>
      <c r="P15" s="250"/>
      <c r="Q15" s="251"/>
      <c r="R15" s="251"/>
      <c r="S15" s="251"/>
      <c r="T15" s="251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339"/>
    </row>
    <row r="16" spans="1:42" ht="17.100000000000001" customHeight="1" x14ac:dyDescent="0.25">
      <c r="A16" s="225" t="s">
        <v>166</v>
      </c>
      <c r="B16" s="226">
        <v>1</v>
      </c>
      <c r="C16" s="227" t="s">
        <v>10</v>
      </c>
      <c r="D16" s="227" t="s">
        <v>22</v>
      </c>
      <c r="E16" s="227" t="s">
        <v>51</v>
      </c>
      <c r="F16" s="228">
        <f t="shared" ref="F16:F20" si="14">(D16+D17)</f>
        <v>180</v>
      </c>
      <c r="G16" s="229" t="s">
        <v>13</v>
      </c>
      <c r="H16" s="230" t="s">
        <v>10</v>
      </c>
      <c r="I16" s="230" t="s">
        <v>22</v>
      </c>
      <c r="J16" s="242" t="s">
        <v>31</v>
      </c>
      <c r="K16" s="243">
        <f t="shared" ref="K16:K20" si="15">(I16+I17)</f>
        <v>150</v>
      </c>
      <c r="L16" s="244" t="s">
        <v>13</v>
      </c>
      <c r="M16" s="245" t="s">
        <v>10</v>
      </c>
      <c r="N16" s="245" t="s">
        <v>29</v>
      </c>
      <c r="O16" s="245" t="s">
        <v>31</v>
      </c>
      <c r="P16" s="234">
        <f t="shared" ref="P16:P20" si="16">(N16+N17)</f>
        <v>200</v>
      </c>
      <c r="Q16" s="246" t="s">
        <v>13</v>
      </c>
      <c r="R16" s="247" t="s">
        <v>10</v>
      </c>
      <c r="S16" s="247" t="s">
        <v>27</v>
      </c>
      <c r="T16" s="247" t="s">
        <v>28</v>
      </c>
      <c r="U16" s="237">
        <f t="shared" ref="U16:U20" si="17">(S16+S17)</f>
        <v>200</v>
      </c>
      <c r="V16" s="336" t="s">
        <v>13</v>
      </c>
      <c r="W16" s="337" t="s">
        <v>10</v>
      </c>
      <c r="X16" s="337" t="s">
        <v>64</v>
      </c>
      <c r="Y16" s="337" t="s">
        <v>28</v>
      </c>
      <c r="Z16" s="328">
        <f t="shared" ref="Z16:Z20" si="18">(X16+X17)</f>
        <v>250</v>
      </c>
      <c r="AA16" s="338" t="s">
        <v>13</v>
      </c>
      <c r="AB16" s="293" t="s">
        <v>10</v>
      </c>
      <c r="AC16" s="293" t="s">
        <v>27</v>
      </c>
      <c r="AD16" s="293" t="s">
        <v>42</v>
      </c>
      <c r="AE16" s="331">
        <f>(AC16+AC17)</f>
        <v>200</v>
      </c>
      <c r="AF16" s="168" t="s">
        <v>13</v>
      </c>
      <c r="AG16" s="85" t="s">
        <v>10</v>
      </c>
      <c r="AH16" s="85" t="s">
        <v>29</v>
      </c>
      <c r="AI16" s="85" t="s">
        <v>28</v>
      </c>
      <c r="AJ16" s="361">
        <f>(AH16+AH17)</f>
        <v>210</v>
      </c>
      <c r="AK16" s="423" t="s">
        <v>13</v>
      </c>
      <c r="AL16" s="424" t="s">
        <v>17</v>
      </c>
      <c r="AM16" s="424" t="s">
        <v>93</v>
      </c>
      <c r="AN16" s="424" t="s">
        <v>249</v>
      </c>
      <c r="AO16" s="425">
        <f>(AM16+AM17)</f>
        <v>70</v>
      </c>
      <c r="AP16" s="502">
        <f t="shared" ref="AP16:AP20" si="19">(F16+K16+P16+U16+Z16+AE16+AJ16+AO16)</f>
        <v>1460</v>
      </c>
    </row>
    <row r="17" spans="1:42" ht="17.100000000000001" customHeight="1" x14ac:dyDescent="0.25">
      <c r="A17" s="128" t="s">
        <v>167</v>
      </c>
      <c r="B17" s="124">
        <v>1</v>
      </c>
      <c r="C17" s="16" t="s">
        <v>17</v>
      </c>
      <c r="D17" s="16" t="s">
        <v>18</v>
      </c>
      <c r="E17" s="16" t="s">
        <v>168</v>
      </c>
      <c r="F17" s="140"/>
      <c r="G17" s="132" t="s">
        <v>13</v>
      </c>
      <c r="H17" s="17" t="s">
        <v>17</v>
      </c>
      <c r="I17" s="17" t="s">
        <v>71</v>
      </c>
      <c r="J17" s="21" t="s">
        <v>168</v>
      </c>
      <c r="K17" s="141"/>
      <c r="L17" s="142" t="s">
        <v>13</v>
      </c>
      <c r="M17" s="143" t="s">
        <v>17</v>
      </c>
      <c r="N17" s="143" t="s">
        <v>100</v>
      </c>
      <c r="O17" s="143" t="s">
        <v>169</v>
      </c>
      <c r="P17" s="144"/>
      <c r="Q17" s="151" t="s">
        <v>13</v>
      </c>
      <c r="R17" s="18" t="s">
        <v>17</v>
      </c>
      <c r="S17" s="18" t="s">
        <v>71</v>
      </c>
      <c r="T17" s="18" t="s">
        <v>168</v>
      </c>
      <c r="U17" s="207"/>
      <c r="V17" s="179" t="s">
        <v>13</v>
      </c>
      <c r="W17" s="36" t="s">
        <v>17</v>
      </c>
      <c r="X17" s="36" t="s">
        <v>71</v>
      </c>
      <c r="Y17" s="36" t="s">
        <v>208</v>
      </c>
      <c r="Z17" s="268"/>
      <c r="AA17" s="316" t="s">
        <v>13</v>
      </c>
      <c r="AB17" s="294" t="s">
        <v>17</v>
      </c>
      <c r="AC17" s="294" t="s">
        <v>71</v>
      </c>
      <c r="AD17" s="294" t="s">
        <v>208</v>
      </c>
      <c r="AE17" s="315"/>
      <c r="AF17" s="169" t="s">
        <v>13</v>
      </c>
      <c r="AG17" s="25" t="s">
        <v>17</v>
      </c>
      <c r="AH17" s="25" t="s">
        <v>71</v>
      </c>
      <c r="AI17" s="25" t="s">
        <v>168</v>
      </c>
      <c r="AJ17" s="362"/>
      <c r="AK17" s="426"/>
      <c r="AL17" s="384"/>
      <c r="AM17" s="384"/>
      <c r="AN17" s="384"/>
      <c r="AO17" s="427"/>
      <c r="AP17" s="503"/>
    </row>
    <row r="18" spans="1:42" ht="17.100000000000001" customHeight="1" x14ac:dyDescent="0.25">
      <c r="A18" s="127" t="s">
        <v>170</v>
      </c>
      <c r="B18" s="124">
        <v>2</v>
      </c>
      <c r="C18" s="16" t="s">
        <v>10</v>
      </c>
      <c r="D18" s="16" t="s">
        <v>100</v>
      </c>
      <c r="E18" s="16" t="s">
        <v>51</v>
      </c>
      <c r="F18" s="140">
        <f t="shared" si="14"/>
        <v>140</v>
      </c>
      <c r="G18" s="132" t="s">
        <v>26</v>
      </c>
      <c r="H18" s="17" t="s">
        <v>10</v>
      </c>
      <c r="I18" s="17" t="s">
        <v>14</v>
      </c>
      <c r="J18" s="21" t="s">
        <v>51</v>
      </c>
      <c r="K18" s="141">
        <f t="shared" si="15"/>
        <v>240</v>
      </c>
      <c r="L18" s="142" t="s">
        <v>26</v>
      </c>
      <c r="M18" s="143" t="s">
        <v>10</v>
      </c>
      <c r="N18" s="143" t="s">
        <v>95</v>
      </c>
      <c r="O18" s="143" t="s">
        <v>111</v>
      </c>
      <c r="P18" s="144">
        <f t="shared" si="16"/>
        <v>330</v>
      </c>
      <c r="Q18" s="151" t="s">
        <v>26</v>
      </c>
      <c r="R18" s="18" t="s">
        <v>10</v>
      </c>
      <c r="S18" s="18">
        <v>160</v>
      </c>
      <c r="T18" s="18" t="s">
        <v>171</v>
      </c>
      <c r="U18" s="207">
        <f t="shared" si="17"/>
        <v>320</v>
      </c>
      <c r="V18" s="179" t="s">
        <v>26</v>
      </c>
      <c r="W18" s="36" t="s">
        <v>17</v>
      </c>
      <c r="X18" s="36" t="s">
        <v>64</v>
      </c>
      <c r="Y18" s="36" t="s">
        <v>52</v>
      </c>
      <c r="Z18" s="268">
        <f t="shared" si="18"/>
        <v>380</v>
      </c>
      <c r="AA18" s="316" t="s">
        <v>26</v>
      </c>
      <c r="AB18" s="294" t="s">
        <v>17</v>
      </c>
      <c r="AC18" s="294" t="s">
        <v>151</v>
      </c>
      <c r="AD18" s="294" t="s">
        <v>52</v>
      </c>
      <c r="AE18" s="315">
        <f t="shared" ref="AE18:AE20" si="20">(AC18+AC19)</f>
        <v>380</v>
      </c>
      <c r="AF18" s="169" t="s">
        <v>26</v>
      </c>
      <c r="AG18" s="25" t="s">
        <v>17</v>
      </c>
      <c r="AH18" s="25" t="s">
        <v>96</v>
      </c>
      <c r="AI18" s="25" t="s">
        <v>52</v>
      </c>
      <c r="AJ18" s="362">
        <f t="shared" ref="AJ18:AJ20" si="21">(AH18+AH19)</f>
        <v>410</v>
      </c>
      <c r="AK18" s="426" t="s">
        <v>26</v>
      </c>
      <c r="AL18" s="384" t="s">
        <v>10</v>
      </c>
      <c r="AM18" s="384" t="s">
        <v>29</v>
      </c>
      <c r="AN18" s="384" t="s">
        <v>28</v>
      </c>
      <c r="AO18" s="427">
        <f t="shared" ref="AO18:AO20" si="22">(AM18+AM19)</f>
        <v>720</v>
      </c>
      <c r="AP18" s="504">
        <f t="shared" si="19"/>
        <v>2920</v>
      </c>
    </row>
    <row r="19" spans="1:42" ht="17.100000000000001" customHeight="1" x14ac:dyDescent="0.25">
      <c r="A19" s="128" t="s">
        <v>172</v>
      </c>
      <c r="B19" s="124">
        <v>2</v>
      </c>
      <c r="C19" s="16" t="s">
        <v>17</v>
      </c>
      <c r="D19" s="16" t="s">
        <v>22</v>
      </c>
      <c r="E19" s="16" t="s">
        <v>31</v>
      </c>
      <c r="F19" s="140"/>
      <c r="G19" s="132" t="s">
        <v>26</v>
      </c>
      <c r="H19" s="17" t="s">
        <v>17</v>
      </c>
      <c r="I19" s="17" t="s">
        <v>22</v>
      </c>
      <c r="J19" s="21" t="s">
        <v>12</v>
      </c>
      <c r="K19" s="141"/>
      <c r="L19" s="142" t="s">
        <v>26</v>
      </c>
      <c r="M19" s="143" t="s">
        <v>17</v>
      </c>
      <c r="N19" s="143" t="s">
        <v>27</v>
      </c>
      <c r="O19" s="143" t="s">
        <v>28</v>
      </c>
      <c r="P19" s="144"/>
      <c r="Q19" s="151" t="s">
        <v>26</v>
      </c>
      <c r="R19" s="18" t="s">
        <v>17</v>
      </c>
      <c r="S19" s="18" t="s">
        <v>29</v>
      </c>
      <c r="T19" s="18" t="s">
        <v>49</v>
      </c>
      <c r="U19" s="207"/>
      <c r="V19" s="179">
        <v>2</v>
      </c>
      <c r="W19" s="36" t="s">
        <v>10</v>
      </c>
      <c r="X19" s="36">
        <v>180</v>
      </c>
      <c r="Y19" s="36">
        <v>1</v>
      </c>
      <c r="Z19" s="268"/>
      <c r="AA19" s="316">
        <v>2</v>
      </c>
      <c r="AB19" s="294" t="s">
        <v>10</v>
      </c>
      <c r="AC19" s="294">
        <v>170</v>
      </c>
      <c r="AD19" s="294"/>
      <c r="AE19" s="315"/>
      <c r="AF19" s="169">
        <v>2</v>
      </c>
      <c r="AG19" s="25" t="s">
        <v>10</v>
      </c>
      <c r="AH19" s="25">
        <v>170</v>
      </c>
      <c r="AI19" s="25"/>
      <c r="AJ19" s="362"/>
      <c r="AK19" s="426" t="s">
        <v>26</v>
      </c>
      <c r="AL19" s="384" t="s">
        <v>17</v>
      </c>
      <c r="AM19" s="384">
        <v>560</v>
      </c>
      <c r="AN19" s="384" t="s">
        <v>111</v>
      </c>
      <c r="AO19" s="427"/>
      <c r="AP19" s="505"/>
    </row>
    <row r="20" spans="1:42" ht="17.100000000000001" customHeight="1" x14ac:dyDescent="0.25">
      <c r="A20" s="127" t="s">
        <v>173</v>
      </c>
      <c r="B20" s="130">
        <v>3</v>
      </c>
      <c r="C20" s="22" t="s">
        <v>17</v>
      </c>
      <c r="D20" s="22" t="s">
        <v>93</v>
      </c>
      <c r="E20" s="22" t="s">
        <v>28</v>
      </c>
      <c r="F20" s="140">
        <f t="shared" si="14"/>
        <v>140</v>
      </c>
      <c r="G20" s="132" t="s">
        <v>37</v>
      </c>
      <c r="H20" s="17" t="s">
        <v>10</v>
      </c>
      <c r="I20" s="17" t="s">
        <v>22</v>
      </c>
      <c r="J20" s="21" t="s">
        <v>31</v>
      </c>
      <c r="K20" s="141">
        <f t="shared" si="15"/>
        <v>230</v>
      </c>
      <c r="L20" s="142" t="s">
        <v>37</v>
      </c>
      <c r="M20" s="143" t="s">
        <v>10</v>
      </c>
      <c r="N20" s="143">
        <v>110</v>
      </c>
      <c r="O20" s="143" t="s">
        <v>31</v>
      </c>
      <c r="P20" s="144">
        <f t="shared" si="16"/>
        <v>230</v>
      </c>
      <c r="Q20" s="151" t="s">
        <v>37</v>
      </c>
      <c r="R20" s="18" t="s">
        <v>10</v>
      </c>
      <c r="S20" s="18" t="s">
        <v>22</v>
      </c>
      <c r="T20" s="18" t="s">
        <v>31</v>
      </c>
      <c r="U20" s="207">
        <f t="shared" si="17"/>
        <v>130</v>
      </c>
      <c r="V20" s="179" t="s">
        <v>37</v>
      </c>
      <c r="W20" s="36" t="s">
        <v>10</v>
      </c>
      <c r="X20" s="36" t="s">
        <v>18</v>
      </c>
      <c r="Y20" s="36" t="s">
        <v>31</v>
      </c>
      <c r="Z20" s="268">
        <f t="shared" si="18"/>
        <v>80</v>
      </c>
      <c r="AA20" s="316">
        <v>3</v>
      </c>
      <c r="AB20" s="294"/>
      <c r="AC20" s="294"/>
      <c r="AD20" s="294"/>
      <c r="AE20" s="315">
        <f t="shared" si="20"/>
        <v>80</v>
      </c>
      <c r="AF20" s="169">
        <v>3</v>
      </c>
      <c r="AG20" s="25"/>
      <c r="AH20" s="25"/>
      <c r="AI20" s="25"/>
      <c r="AJ20" s="362">
        <f t="shared" si="21"/>
        <v>120</v>
      </c>
      <c r="AK20" s="426">
        <v>3</v>
      </c>
      <c r="AL20" s="384"/>
      <c r="AM20" s="384"/>
      <c r="AN20" s="384"/>
      <c r="AO20" s="427">
        <f t="shared" si="22"/>
        <v>0</v>
      </c>
      <c r="AP20" s="506">
        <f t="shared" si="19"/>
        <v>1010</v>
      </c>
    </row>
    <row r="21" spans="1:42" ht="17.100000000000001" customHeight="1" thickBot="1" x14ac:dyDescent="0.3">
      <c r="A21" s="129" t="s">
        <v>174</v>
      </c>
      <c r="B21" s="125">
        <v>3</v>
      </c>
      <c r="C21" s="19" t="s">
        <v>10</v>
      </c>
      <c r="D21" s="19">
        <v>70</v>
      </c>
      <c r="E21" s="19">
        <v>0</v>
      </c>
      <c r="F21" s="146"/>
      <c r="G21" s="133" t="s">
        <v>37</v>
      </c>
      <c r="H21" s="23" t="s">
        <v>17</v>
      </c>
      <c r="I21" s="23" t="s">
        <v>15</v>
      </c>
      <c r="J21" s="24" t="s">
        <v>31</v>
      </c>
      <c r="K21" s="147"/>
      <c r="L21" s="148" t="s">
        <v>37</v>
      </c>
      <c r="M21" s="82" t="s">
        <v>17</v>
      </c>
      <c r="N21" s="82" t="s">
        <v>33</v>
      </c>
      <c r="O21" s="82" t="s">
        <v>28</v>
      </c>
      <c r="P21" s="149"/>
      <c r="Q21" s="152" t="s">
        <v>37</v>
      </c>
      <c r="R21" s="84" t="s">
        <v>10</v>
      </c>
      <c r="S21" s="84" t="s">
        <v>124</v>
      </c>
      <c r="T21" s="84" t="s">
        <v>31</v>
      </c>
      <c r="U21" s="208"/>
      <c r="V21" s="272">
        <v>3</v>
      </c>
      <c r="W21" s="273"/>
      <c r="X21" s="273"/>
      <c r="Y21" s="273"/>
      <c r="Z21" s="269"/>
      <c r="AA21" s="318" t="s">
        <v>37</v>
      </c>
      <c r="AB21" s="319" t="s">
        <v>17</v>
      </c>
      <c r="AC21" s="319" t="s">
        <v>18</v>
      </c>
      <c r="AD21" s="319" t="s">
        <v>28</v>
      </c>
      <c r="AE21" s="317"/>
      <c r="AF21" s="170" t="s">
        <v>37</v>
      </c>
      <c r="AG21" s="88" t="s">
        <v>17</v>
      </c>
      <c r="AH21" s="88" t="s">
        <v>33</v>
      </c>
      <c r="AI21" s="88" t="s">
        <v>28</v>
      </c>
      <c r="AJ21" s="365"/>
      <c r="AK21" s="428">
        <v>3</v>
      </c>
      <c r="AL21" s="429"/>
      <c r="AM21" s="429"/>
      <c r="AN21" s="429"/>
      <c r="AO21" s="430"/>
      <c r="AP21" s="507"/>
    </row>
  </sheetData>
  <mergeCells count="17">
    <mergeCell ref="AP6:AP7"/>
    <mergeCell ref="AP8:AP9"/>
    <mergeCell ref="B1:F1"/>
    <mergeCell ref="G1:K1"/>
    <mergeCell ref="L1:P1"/>
    <mergeCell ref="Q1:U1"/>
    <mergeCell ref="V1:Z1"/>
    <mergeCell ref="AA1:AE1"/>
    <mergeCell ref="AF1:AJ1"/>
    <mergeCell ref="AK1:AO1"/>
    <mergeCell ref="AP2:AP3"/>
    <mergeCell ref="AP4:AP5"/>
    <mergeCell ref="AP11:AP12"/>
    <mergeCell ref="AP13:AP14"/>
    <mergeCell ref="AP16:AP17"/>
    <mergeCell ref="AP18:AP19"/>
    <mergeCell ref="AP20:AP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0"/>
  <sheetViews>
    <sheetView topLeftCell="Y1" workbookViewId="0">
      <selection activeCell="AK1" sqref="AK1:AO1"/>
    </sheetView>
  </sheetViews>
  <sheetFormatPr defaultRowHeight="15" x14ac:dyDescent="0.25"/>
  <cols>
    <col min="1" max="1" width="15.7109375" bestFit="1" customWidth="1"/>
    <col min="2" max="2" width="2.7109375" style="14" customWidth="1"/>
    <col min="3" max="3" width="10.7109375" style="14" customWidth="1"/>
    <col min="4" max="6" width="4.7109375" style="14" customWidth="1"/>
    <col min="7" max="7" width="2.7109375" style="14" customWidth="1"/>
    <col min="8" max="8" width="10.7109375" style="14" customWidth="1"/>
    <col min="9" max="11" width="4.7109375" style="14" customWidth="1"/>
    <col min="12" max="12" width="2.7109375" style="14" customWidth="1"/>
    <col min="13" max="13" width="10.7109375" style="14" customWidth="1"/>
    <col min="14" max="16" width="4.7109375" style="14" customWidth="1"/>
    <col min="17" max="17" width="2.7109375" style="14" customWidth="1"/>
    <col min="18" max="18" width="10.7109375" style="14" customWidth="1"/>
    <col min="19" max="21" width="4.7109375" style="14" customWidth="1"/>
    <col min="22" max="22" width="2.7109375" style="14" customWidth="1"/>
    <col min="23" max="23" width="10.7109375" style="14" customWidth="1"/>
    <col min="24" max="26" width="4.7109375" style="14" customWidth="1"/>
    <col min="27" max="27" width="2.7109375" style="14" customWidth="1"/>
    <col min="28" max="28" width="10.7109375" style="14" customWidth="1"/>
    <col min="29" max="31" width="4.7109375" style="14" customWidth="1"/>
    <col min="32" max="32" width="2.7109375" style="14" customWidth="1"/>
    <col min="33" max="33" width="10.7109375" style="14" customWidth="1"/>
    <col min="34" max="36" width="4.7109375" style="14" customWidth="1"/>
    <col min="37" max="37" width="2.7109375" style="14" customWidth="1"/>
    <col min="38" max="38" width="10.7109375" style="14" customWidth="1"/>
    <col min="39" max="41" width="4.7109375" style="14" customWidth="1"/>
    <col min="42" max="42" width="15.7109375" style="14" customWidth="1"/>
  </cols>
  <sheetData>
    <row r="1" spans="1:42" s="14" customFormat="1" ht="48" thickBot="1" x14ac:dyDescent="0.3">
      <c r="A1" s="212" t="s">
        <v>0</v>
      </c>
      <c r="B1" s="550" t="s">
        <v>175</v>
      </c>
      <c r="C1" s="551"/>
      <c r="D1" s="551"/>
      <c r="E1" s="551"/>
      <c r="F1" s="552"/>
      <c r="G1" s="553" t="s">
        <v>2</v>
      </c>
      <c r="H1" s="554"/>
      <c r="I1" s="554"/>
      <c r="J1" s="554"/>
      <c r="K1" s="555"/>
      <c r="L1" s="556" t="s">
        <v>3</v>
      </c>
      <c r="M1" s="557"/>
      <c r="N1" s="557"/>
      <c r="O1" s="557"/>
      <c r="P1" s="558"/>
      <c r="Q1" s="559" t="s">
        <v>4</v>
      </c>
      <c r="R1" s="560"/>
      <c r="S1" s="560"/>
      <c r="T1" s="560"/>
      <c r="U1" s="561"/>
      <c r="V1" s="562" t="s">
        <v>5</v>
      </c>
      <c r="W1" s="563"/>
      <c r="X1" s="563"/>
      <c r="Y1" s="563"/>
      <c r="Z1" s="564"/>
      <c r="AA1" s="565" t="s">
        <v>6</v>
      </c>
      <c r="AB1" s="566"/>
      <c r="AC1" s="566"/>
      <c r="AD1" s="566"/>
      <c r="AE1" s="567"/>
      <c r="AF1" s="539" t="s">
        <v>7</v>
      </c>
      <c r="AG1" s="540"/>
      <c r="AH1" s="540"/>
      <c r="AI1" s="540"/>
      <c r="AJ1" s="541"/>
      <c r="AK1" s="542" t="s">
        <v>8</v>
      </c>
      <c r="AL1" s="543"/>
      <c r="AM1" s="543"/>
      <c r="AN1" s="543"/>
      <c r="AO1" s="544"/>
      <c r="AP1" s="175" t="s">
        <v>157</v>
      </c>
    </row>
    <row r="2" spans="1:42" ht="17.100000000000001" customHeight="1" x14ac:dyDescent="0.25">
      <c r="A2" s="154" t="s">
        <v>176</v>
      </c>
      <c r="B2" s="95">
        <v>1</v>
      </c>
      <c r="C2" s="27" t="s">
        <v>10</v>
      </c>
      <c r="D2" s="27" t="s">
        <v>18</v>
      </c>
      <c r="E2" s="89" t="s">
        <v>177</v>
      </c>
      <c r="F2" s="158">
        <f t="shared" ref="F2:F8" si="0">(D2+D3)</f>
        <v>80</v>
      </c>
      <c r="G2" s="113" t="s">
        <v>13</v>
      </c>
      <c r="H2" s="38" t="s">
        <v>10</v>
      </c>
      <c r="I2" s="38" t="s">
        <v>29</v>
      </c>
      <c r="J2" s="38" t="s">
        <v>12</v>
      </c>
      <c r="K2" s="162">
        <f>(I2+I3)</f>
        <v>160</v>
      </c>
      <c r="L2" s="150" t="s">
        <v>13</v>
      </c>
      <c r="M2" s="83" t="s">
        <v>10</v>
      </c>
      <c r="N2" s="83" t="s">
        <v>27</v>
      </c>
      <c r="O2" s="83" t="s">
        <v>12</v>
      </c>
      <c r="P2" s="165">
        <f>(N2+N3)</f>
        <v>150</v>
      </c>
      <c r="Q2" s="168" t="s">
        <v>13</v>
      </c>
      <c r="R2" s="85" t="s">
        <v>10</v>
      </c>
      <c r="S2" s="85" t="s">
        <v>14</v>
      </c>
      <c r="T2" s="85" t="s">
        <v>28</v>
      </c>
      <c r="U2" s="209">
        <v>140</v>
      </c>
      <c r="V2" s="197" t="s">
        <v>13</v>
      </c>
      <c r="W2" s="198" t="s">
        <v>10</v>
      </c>
      <c r="X2" s="198" t="s">
        <v>34</v>
      </c>
      <c r="Y2" s="198" t="s">
        <v>12</v>
      </c>
      <c r="Z2" s="199">
        <f>(X2+X3)</f>
        <v>170</v>
      </c>
      <c r="AA2" s="302">
        <v>1</v>
      </c>
      <c r="AB2" s="303"/>
      <c r="AC2" s="303"/>
      <c r="AD2" s="303"/>
      <c r="AE2" s="304">
        <f>(AC2+AC3)</f>
        <v>220</v>
      </c>
      <c r="AF2" s="204" t="s">
        <v>13</v>
      </c>
      <c r="AG2" s="205" t="s">
        <v>10</v>
      </c>
      <c r="AH2" s="205" t="s">
        <v>30</v>
      </c>
      <c r="AI2" s="205" t="s">
        <v>49</v>
      </c>
      <c r="AJ2" s="370">
        <v>190</v>
      </c>
      <c r="AK2" s="340" t="s">
        <v>13</v>
      </c>
      <c r="AL2" s="341" t="s">
        <v>10</v>
      </c>
      <c r="AM2" s="341">
        <v>230</v>
      </c>
      <c r="AN2" s="341">
        <v>4</v>
      </c>
      <c r="AO2" s="386"/>
      <c r="AP2" s="546">
        <f>(F2+K2+P2+U2+Z2+AE2+AJ2+AO2)</f>
        <v>1110</v>
      </c>
    </row>
    <row r="3" spans="1:42" ht="17.100000000000001" customHeight="1" x14ac:dyDescent="0.25">
      <c r="A3" s="155" t="s">
        <v>178</v>
      </c>
      <c r="B3" s="97">
        <v>1</v>
      </c>
      <c r="C3" s="9"/>
      <c r="D3" s="9"/>
      <c r="E3" s="9"/>
      <c r="F3" s="159"/>
      <c r="G3" s="115">
        <v>1</v>
      </c>
      <c r="H3" s="12"/>
      <c r="I3" s="12"/>
      <c r="J3" s="12"/>
      <c r="K3" s="163"/>
      <c r="L3" s="151">
        <v>1</v>
      </c>
      <c r="M3" s="18"/>
      <c r="N3" s="18"/>
      <c r="O3" s="18"/>
      <c r="P3" s="166"/>
      <c r="Q3" s="169">
        <v>1</v>
      </c>
      <c r="R3" s="25"/>
      <c r="S3" s="25"/>
      <c r="T3" s="25"/>
      <c r="U3" s="210"/>
      <c r="V3" s="200">
        <v>1</v>
      </c>
      <c r="W3" s="202"/>
      <c r="X3" s="202"/>
      <c r="Y3" s="202"/>
      <c r="Z3" s="201"/>
      <c r="AA3" s="103" t="s">
        <v>13</v>
      </c>
      <c r="AB3" s="10" t="s">
        <v>10</v>
      </c>
      <c r="AC3" s="10" t="s">
        <v>203</v>
      </c>
      <c r="AD3" s="10" t="s">
        <v>12</v>
      </c>
      <c r="AE3" s="288"/>
      <c r="AF3" s="371">
        <v>1</v>
      </c>
      <c r="AG3" s="372"/>
      <c r="AH3" s="372"/>
      <c r="AI3" s="372"/>
      <c r="AJ3" s="373"/>
      <c r="AK3" s="343">
        <v>1</v>
      </c>
      <c r="AL3" s="344"/>
      <c r="AM3" s="344"/>
      <c r="AN3" s="344"/>
      <c r="AO3" s="387"/>
      <c r="AP3" s="547"/>
    </row>
    <row r="4" spans="1:42" ht="17.100000000000001" customHeight="1" x14ac:dyDescent="0.25">
      <c r="A4" s="156" t="s">
        <v>43</v>
      </c>
      <c r="B4" s="97">
        <v>2</v>
      </c>
      <c r="C4" s="9"/>
      <c r="D4" s="9"/>
      <c r="E4" s="9"/>
      <c r="F4" s="159">
        <f t="shared" si="0"/>
        <v>0</v>
      </c>
      <c r="G4" s="115" t="s">
        <v>26</v>
      </c>
      <c r="H4" s="12" t="s">
        <v>10</v>
      </c>
      <c r="I4" s="12" t="s">
        <v>124</v>
      </c>
      <c r="J4" s="12" t="s">
        <v>28</v>
      </c>
      <c r="K4" s="163">
        <f t="shared" ref="K4:K8" si="1">(I4+I5)</f>
        <v>30</v>
      </c>
      <c r="L4" s="151" t="s">
        <v>26</v>
      </c>
      <c r="M4" s="18" t="s">
        <v>10</v>
      </c>
      <c r="N4" s="18" t="s">
        <v>124</v>
      </c>
      <c r="O4" s="18" t="s">
        <v>28</v>
      </c>
      <c r="P4" s="166">
        <f t="shared" ref="P4" si="2">(N4+N5)</f>
        <v>30</v>
      </c>
      <c r="Q4" s="169">
        <v>2</v>
      </c>
      <c r="R4" s="25"/>
      <c r="S4" s="25"/>
      <c r="T4" s="25"/>
      <c r="U4" s="210"/>
      <c r="V4" s="274">
        <v>2</v>
      </c>
      <c r="W4" s="275"/>
      <c r="X4" s="275"/>
      <c r="Y4" s="275"/>
      <c r="Z4" s="201">
        <f t="shared" ref="Z4:Z10" si="3">(X4+X5)</f>
        <v>0</v>
      </c>
      <c r="AA4" s="103">
        <v>2</v>
      </c>
      <c r="AB4" s="10"/>
      <c r="AC4" s="10"/>
      <c r="AD4" s="10"/>
      <c r="AE4" s="288">
        <f t="shared" ref="AE4:AE10" si="4">(AC4+AC5)</f>
        <v>0</v>
      </c>
      <c r="AF4" s="371">
        <v>2</v>
      </c>
      <c r="AG4" s="372"/>
      <c r="AH4" s="372"/>
      <c r="AI4" s="372"/>
      <c r="AJ4" s="373"/>
      <c r="AK4" s="343">
        <v>2</v>
      </c>
      <c r="AL4" s="344"/>
      <c r="AM4" s="344"/>
      <c r="AN4" s="344"/>
      <c r="AO4" s="387"/>
      <c r="AP4" s="548">
        <f t="shared" ref="AP4:AP8" si="5">(F4+K4+P4+U4+Z4+AE4+AJ4+AO4)</f>
        <v>60</v>
      </c>
    </row>
    <row r="5" spans="1:42" ht="17.100000000000001" customHeight="1" x14ac:dyDescent="0.25">
      <c r="A5" s="155" t="s">
        <v>40</v>
      </c>
      <c r="B5" s="97">
        <v>2</v>
      </c>
      <c r="C5" s="9"/>
      <c r="D5" s="9"/>
      <c r="E5" s="9"/>
      <c r="F5" s="159"/>
      <c r="G5" s="115">
        <v>2</v>
      </c>
      <c r="H5" s="12"/>
      <c r="I5" s="12"/>
      <c r="J5" s="12"/>
      <c r="K5" s="163"/>
      <c r="L5" s="151"/>
      <c r="M5" s="18"/>
      <c r="N5" s="18"/>
      <c r="O5" s="18"/>
      <c r="P5" s="166"/>
      <c r="Q5" s="169">
        <v>2</v>
      </c>
      <c r="R5" s="25"/>
      <c r="S5" s="25"/>
      <c r="T5" s="25"/>
      <c r="U5" s="210"/>
      <c r="V5" s="274">
        <v>2</v>
      </c>
      <c r="W5" s="275"/>
      <c r="X5" s="275"/>
      <c r="Y5" s="275"/>
      <c r="Z5" s="201"/>
      <c r="AA5" s="103">
        <v>2</v>
      </c>
      <c r="AB5" s="10"/>
      <c r="AC5" s="10"/>
      <c r="AD5" s="10"/>
      <c r="AE5" s="288"/>
      <c r="AF5" s="371">
        <v>2</v>
      </c>
      <c r="AG5" s="372"/>
      <c r="AH5" s="372"/>
      <c r="AI5" s="372"/>
      <c r="AJ5" s="373"/>
      <c r="AK5" s="343">
        <v>2</v>
      </c>
      <c r="AL5" s="344"/>
      <c r="AM5" s="344"/>
      <c r="AN5" s="344"/>
      <c r="AO5" s="387"/>
      <c r="AP5" s="548"/>
    </row>
    <row r="6" spans="1:42" ht="17.100000000000001" customHeight="1" x14ac:dyDescent="0.25">
      <c r="A6" s="156" t="s">
        <v>94</v>
      </c>
      <c r="B6" s="97">
        <v>3</v>
      </c>
      <c r="C6" s="9" t="s">
        <v>10</v>
      </c>
      <c r="D6" s="9" t="s">
        <v>71</v>
      </c>
      <c r="E6" s="9" t="s">
        <v>28</v>
      </c>
      <c r="F6" s="159">
        <f t="shared" si="0"/>
        <v>50</v>
      </c>
      <c r="G6" s="115">
        <v>3</v>
      </c>
      <c r="H6" s="12"/>
      <c r="I6" s="12"/>
      <c r="J6" s="12"/>
      <c r="K6" s="163"/>
      <c r="L6" s="151"/>
      <c r="M6" s="18"/>
      <c r="N6" s="18"/>
      <c r="O6" s="18"/>
      <c r="P6" s="166"/>
      <c r="Q6" s="169">
        <v>3</v>
      </c>
      <c r="R6" s="25"/>
      <c r="S6" s="25"/>
      <c r="T6" s="25"/>
      <c r="U6" s="210"/>
      <c r="V6" s="274">
        <v>3</v>
      </c>
      <c r="W6" s="275"/>
      <c r="X6" s="275"/>
      <c r="Y6" s="275"/>
      <c r="Z6" s="201">
        <f t="shared" si="3"/>
        <v>0</v>
      </c>
      <c r="AA6" s="103">
        <v>3</v>
      </c>
      <c r="AB6" s="10"/>
      <c r="AC6" s="10"/>
      <c r="AD6" s="10"/>
      <c r="AE6" s="288">
        <f t="shared" si="4"/>
        <v>0</v>
      </c>
      <c r="AF6" s="371">
        <v>3</v>
      </c>
      <c r="AG6" s="372"/>
      <c r="AH6" s="372"/>
      <c r="AI6" s="372"/>
      <c r="AJ6" s="373"/>
      <c r="AK6" s="343">
        <v>3</v>
      </c>
      <c r="AL6" s="344"/>
      <c r="AM6" s="344"/>
      <c r="AN6" s="344"/>
      <c r="AO6" s="387"/>
      <c r="AP6" s="548">
        <f t="shared" si="5"/>
        <v>50</v>
      </c>
    </row>
    <row r="7" spans="1:42" ht="17.100000000000001" customHeight="1" x14ac:dyDescent="0.25">
      <c r="A7" s="155"/>
      <c r="B7" s="97">
        <v>3</v>
      </c>
      <c r="C7" s="9"/>
      <c r="D7" s="9"/>
      <c r="E7" s="9"/>
      <c r="F7" s="159"/>
      <c r="G7" s="115">
        <v>3</v>
      </c>
      <c r="H7" s="12"/>
      <c r="I7" s="12"/>
      <c r="J7" s="12"/>
      <c r="K7" s="163"/>
      <c r="L7" s="151"/>
      <c r="M7" s="18"/>
      <c r="N7" s="18"/>
      <c r="O7" s="18"/>
      <c r="P7" s="166"/>
      <c r="Q7" s="169">
        <v>3</v>
      </c>
      <c r="R7" s="25"/>
      <c r="S7" s="25"/>
      <c r="T7" s="25"/>
      <c r="U7" s="210"/>
      <c r="V7" s="274">
        <v>3</v>
      </c>
      <c r="W7" s="275"/>
      <c r="X7" s="275"/>
      <c r="Y7" s="275"/>
      <c r="Z7" s="201"/>
      <c r="AA7" s="103">
        <v>3</v>
      </c>
      <c r="AB7" s="10"/>
      <c r="AC7" s="10"/>
      <c r="AD7" s="10"/>
      <c r="AE7" s="288"/>
      <c r="AF7" s="371">
        <v>3</v>
      </c>
      <c r="AG7" s="372"/>
      <c r="AH7" s="372"/>
      <c r="AI7" s="372"/>
      <c r="AJ7" s="373"/>
      <c r="AK7" s="343">
        <v>3</v>
      </c>
      <c r="AL7" s="344"/>
      <c r="AM7" s="344"/>
      <c r="AN7" s="344"/>
      <c r="AO7" s="387"/>
      <c r="AP7" s="548"/>
    </row>
    <row r="8" spans="1:42" ht="17.100000000000001" customHeight="1" x14ac:dyDescent="0.25">
      <c r="A8" s="156" t="s">
        <v>179</v>
      </c>
      <c r="B8" s="97">
        <v>4</v>
      </c>
      <c r="C8" s="9" t="s">
        <v>10</v>
      </c>
      <c r="D8" s="9" t="s">
        <v>180</v>
      </c>
      <c r="E8" s="9" t="s">
        <v>28</v>
      </c>
      <c r="F8" s="159">
        <f t="shared" si="0"/>
        <v>20</v>
      </c>
      <c r="G8" s="115" t="s">
        <v>41</v>
      </c>
      <c r="H8" s="12" t="s">
        <v>10</v>
      </c>
      <c r="I8" s="12" t="s">
        <v>63</v>
      </c>
      <c r="J8" s="12" t="s">
        <v>28</v>
      </c>
      <c r="K8" s="163">
        <f t="shared" si="1"/>
        <v>10</v>
      </c>
      <c r="L8" s="151"/>
      <c r="M8" s="18"/>
      <c r="N8" s="18"/>
      <c r="O8" s="18"/>
      <c r="P8" s="166"/>
      <c r="Q8" s="169">
        <v>4</v>
      </c>
      <c r="R8" s="25"/>
      <c r="S8" s="25"/>
      <c r="T8" s="25"/>
      <c r="U8" s="210"/>
      <c r="V8" s="200" t="s">
        <v>41</v>
      </c>
      <c r="W8" s="202" t="s">
        <v>10</v>
      </c>
      <c r="X8" s="202" t="s">
        <v>63</v>
      </c>
      <c r="Y8" s="202" t="s">
        <v>209</v>
      </c>
      <c r="Z8" s="201">
        <f t="shared" si="3"/>
        <v>10</v>
      </c>
      <c r="AA8" s="103" t="s">
        <v>41</v>
      </c>
      <c r="AB8" s="10" t="s">
        <v>10</v>
      </c>
      <c r="AC8" s="10" t="s">
        <v>63</v>
      </c>
      <c r="AD8" s="10" t="s">
        <v>28</v>
      </c>
      <c r="AE8" s="288">
        <f t="shared" si="4"/>
        <v>10</v>
      </c>
      <c r="AF8" s="371">
        <v>4</v>
      </c>
      <c r="AG8" s="372"/>
      <c r="AH8" s="372"/>
      <c r="AI8" s="372"/>
      <c r="AJ8" s="373"/>
      <c r="AK8" s="343">
        <v>4</v>
      </c>
      <c r="AL8" s="344"/>
      <c r="AM8" s="344"/>
      <c r="AN8" s="344"/>
      <c r="AO8" s="387"/>
      <c r="AP8" s="548">
        <f t="shared" si="5"/>
        <v>50</v>
      </c>
    </row>
    <row r="9" spans="1:42" ht="17.100000000000001" customHeight="1" x14ac:dyDescent="0.25">
      <c r="A9" s="155" t="s">
        <v>181</v>
      </c>
      <c r="B9" s="97">
        <v>4</v>
      </c>
      <c r="C9" s="87"/>
      <c r="D9" s="87"/>
      <c r="E9" s="87"/>
      <c r="F9" s="159"/>
      <c r="G9" s="115">
        <v>4</v>
      </c>
      <c r="H9" s="12"/>
      <c r="I9" s="12"/>
      <c r="J9" s="12"/>
      <c r="K9" s="163"/>
      <c r="L9" s="151"/>
      <c r="M9" s="18"/>
      <c r="N9" s="18"/>
      <c r="O9" s="18"/>
      <c r="P9" s="166"/>
      <c r="Q9" s="169">
        <v>4</v>
      </c>
      <c r="R9" s="25"/>
      <c r="S9" s="25"/>
      <c r="T9" s="25"/>
      <c r="U9" s="210"/>
      <c r="V9" s="274">
        <v>4</v>
      </c>
      <c r="W9" s="275"/>
      <c r="X9" s="275"/>
      <c r="Y9" s="275"/>
      <c r="Z9" s="201"/>
      <c r="AA9" s="103">
        <v>4</v>
      </c>
      <c r="AB9" s="285"/>
      <c r="AC9" s="285"/>
      <c r="AD9" s="285"/>
      <c r="AE9" s="288"/>
      <c r="AF9" s="371">
        <v>4</v>
      </c>
      <c r="AG9" s="372"/>
      <c r="AH9" s="372"/>
      <c r="AI9" s="372"/>
      <c r="AJ9" s="373"/>
      <c r="AK9" s="343">
        <v>4</v>
      </c>
      <c r="AL9" s="344"/>
      <c r="AM9" s="344"/>
      <c r="AN9" s="344"/>
      <c r="AO9" s="387"/>
      <c r="AP9" s="548"/>
    </row>
    <row r="10" spans="1:42" ht="17.100000000000001" customHeight="1" x14ac:dyDescent="0.25">
      <c r="A10" s="156" t="s">
        <v>182</v>
      </c>
      <c r="B10" s="97">
        <v>5</v>
      </c>
      <c r="C10" s="87"/>
      <c r="D10" s="87"/>
      <c r="E10" s="87"/>
      <c r="F10" s="159"/>
      <c r="G10" s="115">
        <v>5</v>
      </c>
      <c r="H10" s="12"/>
      <c r="I10" s="12"/>
      <c r="J10" s="12"/>
      <c r="K10" s="163"/>
      <c r="L10" s="151"/>
      <c r="M10" s="18"/>
      <c r="N10" s="18"/>
      <c r="O10" s="18"/>
      <c r="P10" s="166"/>
      <c r="Q10" s="169">
        <v>5</v>
      </c>
      <c r="R10" s="25"/>
      <c r="S10" s="25"/>
      <c r="T10" s="25"/>
      <c r="U10" s="210"/>
      <c r="V10" s="274">
        <v>5</v>
      </c>
      <c r="W10" s="275"/>
      <c r="X10" s="275"/>
      <c r="Y10" s="275"/>
      <c r="Z10" s="201">
        <f t="shared" si="3"/>
        <v>0</v>
      </c>
      <c r="AA10" s="103">
        <v>5</v>
      </c>
      <c r="AB10" s="285"/>
      <c r="AC10" s="285"/>
      <c r="AD10" s="285"/>
      <c r="AE10" s="288">
        <f t="shared" si="4"/>
        <v>0</v>
      </c>
      <c r="AF10" s="371">
        <v>5</v>
      </c>
      <c r="AG10" s="372"/>
      <c r="AH10" s="372"/>
      <c r="AI10" s="372"/>
      <c r="AJ10" s="373"/>
      <c r="AK10" s="343">
        <v>5</v>
      </c>
      <c r="AL10" s="344"/>
      <c r="AM10" s="344"/>
      <c r="AN10" s="344"/>
      <c r="AO10" s="387"/>
      <c r="AP10" s="548"/>
    </row>
    <row r="11" spans="1:42" ht="17.100000000000001" customHeight="1" thickBot="1" x14ac:dyDescent="0.3">
      <c r="A11" s="157" t="s">
        <v>183</v>
      </c>
      <c r="B11" s="160">
        <v>5</v>
      </c>
      <c r="C11" s="81"/>
      <c r="D11" s="81"/>
      <c r="E11" s="81"/>
      <c r="F11" s="161"/>
      <c r="G11" s="117">
        <v>5</v>
      </c>
      <c r="H11" s="40"/>
      <c r="I11" s="40"/>
      <c r="J11" s="40"/>
      <c r="K11" s="164"/>
      <c r="L11" s="152"/>
      <c r="M11" s="84"/>
      <c r="N11" s="84"/>
      <c r="O11" s="84"/>
      <c r="P11" s="167"/>
      <c r="Q11" s="170">
        <v>5</v>
      </c>
      <c r="R11" s="88"/>
      <c r="S11" s="88"/>
      <c r="T11" s="88"/>
      <c r="U11" s="211"/>
      <c r="V11" s="276">
        <v>5</v>
      </c>
      <c r="W11" s="277"/>
      <c r="X11" s="277"/>
      <c r="Y11" s="277"/>
      <c r="Z11" s="203"/>
      <c r="AA11" s="105">
        <v>5</v>
      </c>
      <c r="AB11" s="290"/>
      <c r="AC11" s="290"/>
      <c r="AD11" s="290"/>
      <c r="AE11" s="291"/>
      <c r="AF11" s="374">
        <v>5</v>
      </c>
      <c r="AG11" s="375"/>
      <c r="AH11" s="375"/>
      <c r="AI11" s="375"/>
      <c r="AJ11" s="376"/>
      <c r="AK11" s="349">
        <v>5</v>
      </c>
      <c r="AL11" s="388"/>
      <c r="AM11" s="388"/>
      <c r="AN11" s="388"/>
      <c r="AO11" s="389"/>
      <c r="AP11" s="549"/>
    </row>
    <row r="12" spans="1:42" ht="17.100000000000001" customHeight="1" thickBot="1" x14ac:dyDescent="0.4">
      <c r="A12" s="545"/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45"/>
      <c r="AL12" s="545"/>
      <c r="AM12" s="545"/>
      <c r="AN12" s="545"/>
      <c r="AO12" s="545"/>
      <c r="AP12" s="545"/>
    </row>
    <row r="13" spans="1:42" ht="17.100000000000001" customHeight="1" x14ac:dyDescent="0.25">
      <c r="A13" s="171" t="s">
        <v>184</v>
      </c>
      <c r="B13" s="418">
        <v>1</v>
      </c>
      <c r="C13" s="391" t="s">
        <v>10</v>
      </c>
      <c r="D13" s="391" t="s">
        <v>93</v>
      </c>
      <c r="E13" s="391" t="s">
        <v>31</v>
      </c>
      <c r="F13" s="394">
        <f>(D13+D14)</f>
        <v>170</v>
      </c>
      <c r="G13" s="395" t="s">
        <v>13</v>
      </c>
      <c r="H13" s="395" t="s">
        <v>10</v>
      </c>
      <c r="I13" s="395" t="s">
        <v>33</v>
      </c>
      <c r="J13" s="395" t="s">
        <v>12</v>
      </c>
      <c r="K13" s="391">
        <f t="shared" ref="K13:K29" si="6">(I13+I14)</f>
        <v>250</v>
      </c>
      <c r="L13" s="394" t="s">
        <v>13</v>
      </c>
      <c r="M13" s="394" t="s">
        <v>10</v>
      </c>
      <c r="N13" s="394" t="s">
        <v>29</v>
      </c>
      <c r="O13" s="394" t="s">
        <v>51</v>
      </c>
      <c r="P13" s="394">
        <f>(N13+N14)</f>
        <v>330</v>
      </c>
      <c r="Q13" s="395" t="s">
        <v>13</v>
      </c>
      <c r="R13" s="395" t="s">
        <v>10</v>
      </c>
      <c r="S13" s="395" t="s">
        <v>15</v>
      </c>
      <c r="T13" s="395" t="s">
        <v>12</v>
      </c>
      <c r="U13" s="394">
        <f>(S13+S14)</f>
        <v>260</v>
      </c>
      <c r="V13" s="395" t="s">
        <v>13</v>
      </c>
      <c r="W13" s="395" t="s">
        <v>10</v>
      </c>
      <c r="X13" s="395" t="s">
        <v>20</v>
      </c>
      <c r="Y13" s="395" t="s">
        <v>12</v>
      </c>
      <c r="Z13" s="394">
        <f t="shared" ref="Z13:Z29" si="7">(X13+X14)</f>
        <v>190</v>
      </c>
      <c r="AA13" s="395" t="s">
        <v>13</v>
      </c>
      <c r="AB13" s="395" t="s">
        <v>10</v>
      </c>
      <c r="AC13" s="395" t="s">
        <v>18</v>
      </c>
      <c r="AD13" s="395" t="s">
        <v>49</v>
      </c>
      <c r="AE13" s="394">
        <f>(AC13+AC14)</f>
        <v>250</v>
      </c>
      <c r="AF13" s="395" t="s">
        <v>13</v>
      </c>
      <c r="AG13" s="395" t="s">
        <v>10</v>
      </c>
      <c r="AH13" s="395" t="s">
        <v>33</v>
      </c>
      <c r="AI13" s="395" t="s">
        <v>51</v>
      </c>
      <c r="AJ13" s="394">
        <f>(AH13+AH14)</f>
        <v>300</v>
      </c>
      <c r="AK13" s="394" t="s">
        <v>13</v>
      </c>
      <c r="AL13" s="394" t="s">
        <v>10</v>
      </c>
      <c r="AM13" s="394" t="s">
        <v>250</v>
      </c>
      <c r="AN13" s="394" t="s">
        <v>51</v>
      </c>
      <c r="AO13" s="286">
        <f>(AM13+AM14)</f>
        <v>2210</v>
      </c>
      <c r="AP13" s="537">
        <f t="shared" ref="AP13:AP29" si="8">(F13+K13+P13+U13+Z13+AE13+AJ13+AO13)</f>
        <v>3960</v>
      </c>
    </row>
    <row r="14" spans="1:42" ht="17.100000000000001" customHeight="1" x14ac:dyDescent="0.25">
      <c r="A14" s="172" t="s">
        <v>184</v>
      </c>
      <c r="B14" s="419">
        <v>1</v>
      </c>
      <c r="C14" s="393" t="s">
        <v>17</v>
      </c>
      <c r="D14" s="393" t="s">
        <v>22</v>
      </c>
      <c r="E14" s="393" t="s">
        <v>31</v>
      </c>
      <c r="F14" s="379"/>
      <c r="G14" s="392" t="s">
        <v>13</v>
      </c>
      <c r="H14" s="392" t="s">
        <v>17</v>
      </c>
      <c r="I14" s="392" t="s">
        <v>15</v>
      </c>
      <c r="J14" s="392" t="s">
        <v>49</v>
      </c>
      <c r="K14" s="393"/>
      <c r="L14" s="379" t="s">
        <v>13</v>
      </c>
      <c r="M14" s="379" t="s">
        <v>17</v>
      </c>
      <c r="N14" s="379" t="s">
        <v>34</v>
      </c>
      <c r="O14" s="379" t="s">
        <v>49</v>
      </c>
      <c r="P14" s="379"/>
      <c r="Q14" s="392" t="s">
        <v>13</v>
      </c>
      <c r="R14" s="392" t="s">
        <v>17</v>
      </c>
      <c r="S14" s="392" t="s">
        <v>15</v>
      </c>
      <c r="T14" s="392" t="s">
        <v>51</v>
      </c>
      <c r="U14" s="379"/>
      <c r="V14" s="392" t="s">
        <v>13</v>
      </c>
      <c r="W14" s="392" t="s">
        <v>17</v>
      </c>
      <c r="X14" s="392" t="s">
        <v>22</v>
      </c>
      <c r="Y14" s="392" t="s">
        <v>51</v>
      </c>
      <c r="Z14" s="379"/>
      <c r="AA14" s="392" t="s">
        <v>13</v>
      </c>
      <c r="AB14" s="392" t="s">
        <v>17</v>
      </c>
      <c r="AC14" s="392" t="s">
        <v>34</v>
      </c>
      <c r="AD14" s="392" t="s">
        <v>49</v>
      </c>
      <c r="AE14" s="379"/>
      <c r="AF14" s="392" t="s">
        <v>13</v>
      </c>
      <c r="AG14" s="392" t="s">
        <v>17</v>
      </c>
      <c r="AH14" s="392" t="s">
        <v>95</v>
      </c>
      <c r="AI14" s="392" t="s">
        <v>12</v>
      </c>
      <c r="AJ14" s="379"/>
      <c r="AK14" s="379" t="s">
        <v>13</v>
      </c>
      <c r="AL14" s="379" t="s">
        <v>17</v>
      </c>
      <c r="AM14" s="379" t="s">
        <v>251</v>
      </c>
      <c r="AN14" s="379" t="s">
        <v>49</v>
      </c>
      <c r="AO14" s="281"/>
      <c r="AP14" s="538"/>
    </row>
    <row r="15" spans="1:42" ht="17.100000000000001" customHeight="1" x14ac:dyDescent="0.25">
      <c r="A15" s="173" t="s">
        <v>185</v>
      </c>
      <c r="B15" s="97">
        <v>2</v>
      </c>
      <c r="C15" s="9"/>
      <c r="D15" s="9"/>
      <c r="E15" s="9"/>
      <c r="F15" s="377">
        <f t="shared" ref="F15:F29" si="9">(D15+D16)</f>
        <v>0</v>
      </c>
      <c r="G15" s="12">
        <v>2</v>
      </c>
      <c r="H15" s="12"/>
      <c r="I15" s="12"/>
      <c r="J15" s="12"/>
      <c r="K15" s="16">
        <f t="shared" si="6"/>
        <v>0</v>
      </c>
      <c r="L15" s="396">
        <v>2</v>
      </c>
      <c r="M15" s="396"/>
      <c r="N15" s="396"/>
      <c r="O15" s="396"/>
      <c r="P15" s="396">
        <f t="shared" ref="P15:P29" si="10">(N15+N16)</f>
        <v>0</v>
      </c>
      <c r="Q15" s="28">
        <v>2</v>
      </c>
      <c r="R15" s="28"/>
      <c r="S15" s="28"/>
      <c r="T15" s="28"/>
      <c r="U15" s="390">
        <f t="shared" ref="U15:U29" si="11">(S15+S16)</f>
        <v>0</v>
      </c>
      <c r="V15" s="397">
        <v>2</v>
      </c>
      <c r="W15" s="397"/>
      <c r="X15" s="397"/>
      <c r="Y15" s="397"/>
      <c r="Z15" s="398">
        <f t="shared" si="7"/>
        <v>0</v>
      </c>
      <c r="AA15" s="10"/>
      <c r="AB15" s="10"/>
      <c r="AC15" s="10"/>
      <c r="AD15" s="10"/>
      <c r="AE15" s="285">
        <f>(AC15+AC16)</f>
        <v>0</v>
      </c>
      <c r="AF15" s="181">
        <v>2</v>
      </c>
      <c r="AG15" s="181"/>
      <c r="AH15" s="181"/>
      <c r="AI15" s="181"/>
      <c r="AJ15" s="398">
        <f t="shared" ref="AJ15:AJ29" si="12">(AH15+AH16)</f>
        <v>0</v>
      </c>
      <c r="AK15" s="348"/>
      <c r="AL15" s="348"/>
      <c r="AM15" s="348"/>
      <c r="AN15" s="348"/>
      <c r="AO15" s="345">
        <f t="shared" ref="AO15:AO29" si="13">(AM15+AM16)</f>
        <v>0</v>
      </c>
      <c r="AP15" s="535"/>
    </row>
    <row r="16" spans="1:42" ht="17.100000000000001" customHeight="1" x14ac:dyDescent="0.25">
      <c r="A16" s="172" t="s">
        <v>186</v>
      </c>
      <c r="B16" s="97">
        <v>2</v>
      </c>
      <c r="C16" s="9"/>
      <c r="D16" s="9"/>
      <c r="E16" s="9"/>
      <c r="F16" s="377"/>
      <c r="G16" s="12">
        <v>2</v>
      </c>
      <c r="H16" s="12"/>
      <c r="I16" s="12"/>
      <c r="J16" s="12"/>
      <c r="K16" s="16"/>
      <c r="L16" s="396">
        <v>2</v>
      </c>
      <c r="M16" s="396"/>
      <c r="N16" s="396"/>
      <c r="O16" s="396"/>
      <c r="P16" s="396"/>
      <c r="Q16" s="28">
        <v>2</v>
      </c>
      <c r="R16" s="28"/>
      <c r="S16" s="28"/>
      <c r="T16" s="28"/>
      <c r="U16" s="390"/>
      <c r="V16" s="397">
        <v>2</v>
      </c>
      <c r="W16" s="397"/>
      <c r="X16" s="397"/>
      <c r="Y16" s="397"/>
      <c r="Z16" s="398"/>
      <c r="AA16" s="10"/>
      <c r="AB16" s="10"/>
      <c r="AC16" s="10"/>
      <c r="AD16" s="10"/>
      <c r="AE16" s="285"/>
      <c r="AF16" s="181">
        <v>2</v>
      </c>
      <c r="AG16" s="181"/>
      <c r="AH16" s="181"/>
      <c r="AI16" s="181"/>
      <c r="AJ16" s="398"/>
      <c r="AK16" s="348"/>
      <c r="AL16" s="348"/>
      <c r="AM16" s="348"/>
      <c r="AN16" s="348"/>
      <c r="AO16" s="345"/>
      <c r="AP16" s="535"/>
    </row>
    <row r="17" spans="1:42" ht="17.100000000000001" customHeight="1" x14ac:dyDescent="0.25">
      <c r="A17" s="173" t="s">
        <v>187</v>
      </c>
      <c r="B17" s="97">
        <v>3</v>
      </c>
      <c r="C17" s="9" t="s">
        <v>10</v>
      </c>
      <c r="D17" s="9" t="s">
        <v>20</v>
      </c>
      <c r="E17" s="9" t="s">
        <v>31</v>
      </c>
      <c r="F17" s="377">
        <f t="shared" si="9"/>
        <v>190</v>
      </c>
      <c r="G17" s="12" t="s">
        <v>37</v>
      </c>
      <c r="H17" s="12" t="s">
        <v>10</v>
      </c>
      <c r="I17" s="12" t="s">
        <v>100</v>
      </c>
      <c r="J17" s="12" t="s">
        <v>12</v>
      </c>
      <c r="K17" s="16">
        <f t="shared" si="6"/>
        <v>130</v>
      </c>
      <c r="L17" s="396">
        <v>3</v>
      </c>
      <c r="M17" s="396" t="s">
        <v>17</v>
      </c>
      <c r="N17" s="396">
        <v>110</v>
      </c>
      <c r="O17" s="396">
        <v>2</v>
      </c>
      <c r="P17" s="396">
        <f t="shared" si="10"/>
        <v>170</v>
      </c>
      <c r="Q17" s="28">
        <v>3</v>
      </c>
      <c r="R17" s="28" t="s">
        <v>17</v>
      </c>
      <c r="S17" s="28">
        <v>130</v>
      </c>
      <c r="T17" s="28">
        <v>2</v>
      </c>
      <c r="U17" s="390">
        <f t="shared" si="11"/>
        <v>190</v>
      </c>
      <c r="V17" s="397" t="s">
        <v>37</v>
      </c>
      <c r="W17" s="397" t="s">
        <v>10</v>
      </c>
      <c r="X17" s="397" t="s">
        <v>18</v>
      </c>
      <c r="Y17" s="397" t="s">
        <v>31</v>
      </c>
      <c r="Z17" s="398">
        <f t="shared" si="7"/>
        <v>240</v>
      </c>
      <c r="AA17" s="10" t="s">
        <v>37</v>
      </c>
      <c r="AB17" s="10" t="s">
        <v>10</v>
      </c>
      <c r="AC17" s="10" t="s">
        <v>73</v>
      </c>
      <c r="AD17" s="10" t="s">
        <v>31</v>
      </c>
      <c r="AE17" s="285">
        <f>(AC17+AC18)</f>
        <v>230</v>
      </c>
      <c r="AF17" s="181">
        <v>3</v>
      </c>
      <c r="AG17" s="181" t="s">
        <v>10</v>
      </c>
      <c r="AH17" s="181">
        <v>180</v>
      </c>
      <c r="AI17" s="399">
        <v>3</v>
      </c>
      <c r="AJ17" s="398">
        <f t="shared" si="12"/>
        <v>210</v>
      </c>
      <c r="AK17" s="348" t="s">
        <v>37</v>
      </c>
      <c r="AL17" s="348" t="s">
        <v>10</v>
      </c>
      <c r="AM17" s="348" t="s">
        <v>73</v>
      </c>
      <c r="AN17" s="348" t="s">
        <v>12</v>
      </c>
      <c r="AO17" s="345">
        <f t="shared" si="13"/>
        <v>980</v>
      </c>
      <c r="AP17" s="535">
        <f t="shared" si="8"/>
        <v>2340</v>
      </c>
    </row>
    <row r="18" spans="1:42" ht="17.100000000000001" customHeight="1" x14ac:dyDescent="0.25">
      <c r="A18" s="172" t="s">
        <v>187</v>
      </c>
      <c r="B18" s="97">
        <v>3</v>
      </c>
      <c r="C18" s="9" t="s">
        <v>17</v>
      </c>
      <c r="D18" s="9" t="s">
        <v>22</v>
      </c>
      <c r="E18" s="9" t="s">
        <v>31</v>
      </c>
      <c r="F18" s="377"/>
      <c r="G18" s="12" t="s">
        <v>37</v>
      </c>
      <c r="H18" s="12" t="s">
        <v>17</v>
      </c>
      <c r="I18" s="12" t="s">
        <v>20</v>
      </c>
      <c r="J18" s="12" t="s">
        <v>12</v>
      </c>
      <c r="K18" s="16"/>
      <c r="L18" s="396" t="s">
        <v>37</v>
      </c>
      <c r="M18" s="396" t="s">
        <v>10</v>
      </c>
      <c r="N18" s="396" t="s">
        <v>73</v>
      </c>
      <c r="O18" s="396" t="s">
        <v>12</v>
      </c>
      <c r="P18" s="396"/>
      <c r="Q18" s="28">
        <v>3</v>
      </c>
      <c r="R18" s="28" t="s">
        <v>10</v>
      </c>
      <c r="S18" s="28">
        <v>60</v>
      </c>
      <c r="T18" s="28">
        <v>2</v>
      </c>
      <c r="U18" s="390"/>
      <c r="V18" s="397" t="s">
        <v>37</v>
      </c>
      <c r="W18" s="397" t="s">
        <v>17</v>
      </c>
      <c r="X18" s="397" t="s">
        <v>29</v>
      </c>
      <c r="Y18" s="397" t="s">
        <v>51</v>
      </c>
      <c r="Z18" s="398"/>
      <c r="AA18" s="10" t="s">
        <v>37</v>
      </c>
      <c r="AB18" s="10" t="s">
        <v>17</v>
      </c>
      <c r="AC18" s="10" t="s">
        <v>34</v>
      </c>
      <c r="AD18" s="10" t="s">
        <v>12</v>
      </c>
      <c r="AE18" s="285"/>
      <c r="AF18" s="181">
        <v>3</v>
      </c>
      <c r="AG18" s="181" t="s">
        <v>17</v>
      </c>
      <c r="AH18" s="181">
        <v>30</v>
      </c>
      <c r="AI18" s="399">
        <v>1</v>
      </c>
      <c r="AJ18" s="398"/>
      <c r="AK18" s="348" t="s">
        <v>37</v>
      </c>
      <c r="AL18" s="348" t="s">
        <v>17</v>
      </c>
      <c r="AM18" s="348" t="s">
        <v>252</v>
      </c>
      <c r="AN18" s="348" t="s">
        <v>51</v>
      </c>
      <c r="AO18" s="345"/>
      <c r="AP18" s="535"/>
    </row>
    <row r="19" spans="1:42" ht="17.100000000000001" customHeight="1" x14ac:dyDescent="0.25">
      <c r="A19" s="173" t="s">
        <v>188</v>
      </c>
      <c r="B19" s="97">
        <v>4</v>
      </c>
      <c r="C19" s="9" t="s">
        <v>10</v>
      </c>
      <c r="D19" s="9" t="s">
        <v>22</v>
      </c>
      <c r="E19" s="9" t="s">
        <v>31</v>
      </c>
      <c r="F19" s="377">
        <f t="shared" si="9"/>
        <v>100</v>
      </c>
      <c r="G19" s="12" t="s">
        <v>41</v>
      </c>
      <c r="H19" s="12" t="s">
        <v>17</v>
      </c>
      <c r="I19" s="12" t="s">
        <v>15</v>
      </c>
      <c r="J19" s="12" t="s">
        <v>12</v>
      </c>
      <c r="K19" s="16">
        <f t="shared" si="6"/>
        <v>130</v>
      </c>
      <c r="L19" s="396" t="s">
        <v>41</v>
      </c>
      <c r="M19" s="396" t="s">
        <v>17</v>
      </c>
      <c r="N19" s="396" t="s">
        <v>15</v>
      </c>
      <c r="O19" s="396" t="s">
        <v>31</v>
      </c>
      <c r="P19" s="396">
        <f t="shared" si="10"/>
        <v>130</v>
      </c>
      <c r="Q19" s="28">
        <v>4</v>
      </c>
      <c r="R19" s="28"/>
      <c r="S19" s="28"/>
      <c r="T19" s="28"/>
      <c r="U19" s="390">
        <f t="shared" si="11"/>
        <v>150</v>
      </c>
      <c r="V19" s="397" t="s">
        <v>41</v>
      </c>
      <c r="W19" s="397" t="s">
        <v>17</v>
      </c>
      <c r="X19" s="397" t="s">
        <v>64</v>
      </c>
      <c r="Y19" s="397" t="s">
        <v>28</v>
      </c>
      <c r="Z19" s="398">
        <f t="shared" si="7"/>
        <v>200</v>
      </c>
      <c r="AA19" s="10" t="s">
        <v>41</v>
      </c>
      <c r="AB19" s="10" t="s">
        <v>17</v>
      </c>
      <c r="AC19" s="10" t="s">
        <v>64</v>
      </c>
      <c r="AD19" s="10" t="s">
        <v>28</v>
      </c>
      <c r="AE19" s="285">
        <f>(AC19+AC20)</f>
        <v>200</v>
      </c>
      <c r="AF19" s="181" t="s">
        <v>41</v>
      </c>
      <c r="AG19" s="181" t="s">
        <v>17</v>
      </c>
      <c r="AH19" s="181" t="s">
        <v>151</v>
      </c>
      <c r="AI19" s="181" t="s">
        <v>28</v>
      </c>
      <c r="AJ19" s="398">
        <f t="shared" si="12"/>
        <v>210</v>
      </c>
      <c r="AK19" s="348" t="s">
        <v>41</v>
      </c>
      <c r="AL19" s="348" t="s">
        <v>17</v>
      </c>
      <c r="AM19" s="348">
        <v>1110</v>
      </c>
      <c r="AN19" s="348" t="s">
        <v>28</v>
      </c>
      <c r="AO19" s="345">
        <f t="shared" si="13"/>
        <v>1110</v>
      </c>
      <c r="AP19" s="535">
        <f t="shared" si="8"/>
        <v>2230</v>
      </c>
    </row>
    <row r="20" spans="1:42" ht="17.100000000000001" customHeight="1" x14ac:dyDescent="0.25">
      <c r="A20" s="172" t="s">
        <v>188</v>
      </c>
      <c r="B20" s="97">
        <v>4</v>
      </c>
      <c r="C20" s="9"/>
      <c r="D20" s="9"/>
      <c r="E20" s="9"/>
      <c r="F20" s="377"/>
      <c r="G20" s="12">
        <v>4</v>
      </c>
      <c r="H20" s="12"/>
      <c r="I20" s="12"/>
      <c r="J20" s="12"/>
      <c r="K20" s="16"/>
      <c r="L20" s="396">
        <v>4</v>
      </c>
      <c r="M20" s="396"/>
      <c r="N20" s="396"/>
      <c r="O20" s="396"/>
      <c r="P20" s="396"/>
      <c r="Q20" s="28" t="s">
        <v>41</v>
      </c>
      <c r="R20" s="28" t="s">
        <v>17</v>
      </c>
      <c r="S20" s="28" t="s">
        <v>27</v>
      </c>
      <c r="T20" s="28" t="s">
        <v>28</v>
      </c>
      <c r="U20" s="390"/>
      <c r="V20" s="397">
        <v>4</v>
      </c>
      <c r="W20" s="397"/>
      <c r="X20" s="397"/>
      <c r="Y20" s="397"/>
      <c r="Z20" s="398"/>
      <c r="AA20" s="10">
        <v>4</v>
      </c>
      <c r="AB20" s="10"/>
      <c r="AC20" s="10"/>
      <c r="AD20" s="10"/>
      <c r="AE20" s="285"/>
      <c r="AF20" s="181">
        <v>4</v>
      </c>
      <c r="AG20" s="181"/>
      <c r="AH20" s="181"/>
      <c r="AI20" s="181"/>
      <c r="AJ20" s="398"/>
      <c r="AK20" s="348"/>
      <c r="AL20" s="348"/>
      <c r="AM20" s="348"/>
      <c r="AN20" s="348"/>
      <c r="AO20" s="345"/>
      <c r="AP20" s="535"/>
    </row>
    <row r="21" spans="1:42" ht="17.100000000000001" customHeight="1" x14ac:dyDescent="0.25">
      <c r="A21" s="173" t="s">
        <v>189</v>
      </c>
      <c r="B21" s="97">
        <v>5</v>
      </c>
      <c r="C21" s="9"/>
      <c r="D21" s="9"/>
      <c r="E21" s="9"/>
      <c r="F21" s="377">
        <f t="shared" si="9"/>
        <v>0</v>
      </c>
      <c r="G21" s="12">
        <v>5</v>
      </c>
      <c r="H21" s="12"/>
      <c r="I21" s="12"/>
      <c r="J21" s="12"/>
      <c r="K21" s="16">
        <f t="shared" si="6"/>
        <v>50</v>
      </c>
      <c r="L21" s="396">
        <v>5</v>
      </c>
      <c r="M21" s="396"/>
      <c r="N21" s="396"/>
      <c r="O21" s="396"/>
      <c r="P21" s="396">
        <f t="shared" si="10"/>
        <v>70</v>
      </c>
      <c r="Q21" s="28" t="s">
        <v>142</v>
      </c>
      <c r="R21" s="28" t="s">
        <v>10</v>
      </c>
      <c r="S21" s="28" t="s">
        <v>124</v>
      </c>
      <c r="T21" s="28" t="s">
        <v>49</v>
      </c>
      <c r="U21" s="390">
        <f t="shared" si="11"/>
        <v>30</v>
      </c>
      <c r="V21" s="397">
        <v>5</v>
      </c>
      <c r="W21" s="397"/>
      <c r="X21" s="397"/>
      <c r="Y21" s="397"/>
      <c r="Z21" s="398">
        <f t="shared" si="7"/>
        <v>40</v>
      </c>
      <c r="AA21" s="10">
        <v>5</v>
      </c>
      <c r="AB21" s="10"/>
      <c r="AC21" s="10"/>
      <c r="AD21" s="10"/>
      <c r="AE21" s="285">
        <f>(AC21+AC22)</f>
        <v>50</v>
      </c>
      <c r="AF21" s="181">
        <v>5</v>
      </c>
      <c r="AG21" s="181"/>
      <c r="AH21" s="181"/>
      <c r="AI21" s="181"/>
      <c r="AJ21" s="398">
        <f t="shared" si="12"/>
        <v>50</v>
      </c>
      <c r="AK21" s="348"/>
      <c r="AL21" s="348"/>
      <c r="AM21" s="348"/>
      <c r="AN21" s="348"/>
      <c r="AO21" s="345">
        <f t="shared" si="13"/>
        <v>50</v>
      </c>
      <c r="AP21" s="535">
        <f t="shared" si="8"/>
        <v>340</v>
      </c>
    </row>
    <row r="22" spans="1:42" ht="17.100000000000001" customHeight="1" x14ac:dyDescent="0.25">
      <c r="A22" s="172" t="s">
        <v>189</v>
      </c>
      <c r="B22" s="97">
        <v>5</v>
      </c>
      <c r="C22" s="9"/>
      <c r="D22" s="9"/>
      <c r="E22" s="9"/>
      <c r="F22" s="377"/>
      <c r="G22" s="12" t="s">
        <v>142</v>
      </c>
      <c r="H22" s="12" t="s">
        <v>10</v>
      </c>
      <c r="I22" s="12" t="s">
        <v>71</v>
      </c>
      <c r="J22" s="12" t="s">
        <v>31</v>
      </c>
      <c r="K22" s="16"/>
      <c r="L22" s="396" t="s">
        <v>142</v>
      </c>
      <c r="M22" s="396" t="s">
        <v>10</v>
      </c>
      <c r="N22" s="396" t="s">
        <v>93</v>
      </c>
      <c r="O22" s="396" t="s">
        <v>12</v>
      </c>
      <c r="P22" s="396"/>
      <c r="Q22" s="28">
        <v>5</v>
      </c>
      <c r="R22" s="28"/>
      <c r="S22" s="28"/>
      <c r="T22" s="28"/>
      <c r="U22" s="390"/>
      <c r="V22" s="397" t="s">
        <v>142</v>
      </c>
      <c r="W22" s="397" t="s">
        <v>10</v>
      </c>
      <c r="X22" s="397" t="s">
        <v>100</v>
      </c>
      <c r="Y22" s="397" t="s">
        <v>12</v>
      </c>
      <c r="Z22" s="398"/>
      <c r="AA22" s="10" t="s">
        <v>142</v>
      </c>
      <c r="AB22" s="10" t="s">
        <v>10</v>
      </c>
      <c r="AC22" s="10" t="s">
        <v>71</v>
      </c>
      <c r="AD22" s="10" t="s">
        <v>31</v>
      </c>
      <c r="AE22" s="285"/>
      <c r="AF22" s="181" t="s">
        <v>142</v>
      </c>
      <c r="AG22" s="181" t="s">
        <v>10</v>
      </c>
      <c r="AH22" s="181" t="s">
        <v>71</v>
      </c>
      <c r="AI22" s="181" t="s">
        <v>51</v>
      </c>
      <c r="AJ22" s="398"/>
      <c r="AK22" s="348" t="s">
        <v>142</v>
      </c>
      <c r="AL22" s="348" t="s">
        <v>10</v>
      </c>
      <c r="AM22" s="348" t="s">
        <v>71</v>
      </c>
      <c r="AN22" s="348" t="s">
        <v>12</v>
      </c>
      <c r="AO22" s="345"/>
      <c r="AP22" s="535"/>
    </row>
    <row r="23" spans="1:42" ht="17.100000000000001" customHeight="1" x14ac:dyDescent="0.25">
      <c r="A23" s="173" t="s">
        <v>190</v>
      </c>
      <c r="B23" s="97">
        <v>6</v>
      </c>
      <c r="C23" s="9" t="s">
        <v>10</v>
      </c>
      <c r="D23" s="9" t="s">
        <v>63</v>
      </c>
      <c r="E23" s="9" t="s">
        <v>28</v>
      </c>
      <c r="F23" s="377">
        <f t="shared" si="9"/>
        <v>10</v>
      </c>
      <c r="G23" s="12">
        <v>6</v>
      </c>
      <c r="H23" s="12"/>
      <c r="I23" s="12"/>
      <c r="J23" s="12"/>
      <c r="K23" s="16"/>
      <c r="L23" s="396">
        <v>6</v>
      </c>
      <c r="M23" s="396"/>
      <c r="N23" s="396"/>
      <c r="O23" s="396"/>
      <c r="P23" s="396">
        <f t="shared" si="10"/>
        <v>0</v>
      </c>
      <c r="Q23" s="28">
        <v>6</v>
      </c>
      <c r="R23" s="28"/>
      <c r="S23" s="28"/>
      <c r="T23" s="28"/>
      <c r="U23" s="390">
        <f t="shared" si="11"/>
        <v>0</v>
      </c>
      <c r="V23" s="397">
        <v>6</v>
      </c>
      <c r="W23" s="397"/>
      <c r="X23" s="397"/>
      <c r="Y23" s="397"/>
      <c r="Z23" s="398">
        <f t="shared" si="7"/>
        <v>0</v>
      </c>
      <c r="AA23" s="10">
        <v>6</v>
      </c>
      <c r="AB23" s="10"/>
      <c r="AC23" s="10"/>
      <c r="AD23" s="10"/>
      <c r="AE23" s="285">
        <f>(AC23+AC24)</f>
        <v>0</v>
      </c>
      <c r="AF23" s="181">
        <v>6</v>
      </c>
      <c r="AG23" s="181"/>
      <c r="AH23" s="181"/>
      <c r="AI23" s="181"/>
      <c r="AJ23" s="398">
        <f t="shared" si="12"/>
        <v>0</v>
      </c>
      <c r="AK23" s="348"/>
      <c r="AL23" s="348"/>
      <c r="AM23" s="348"/>
      <c r="AN23" s="348"/>
      <c r="AO23" s="345">
        <f t="shared" si="13"/>
        <v>0</v>
      </c>
      <c r="AP23" s="535">
        <f t="shared" si="8"/>
        <v>10</v>
      </c>
    </row>
    <row r="24" spans="1:42" ht="17.100000000000001" customHeight="1" x14ac:dyDescent="0.25">
      <c r="A24" s="172" t="s">
        <v>190</v>
      </c>
      <c r="B24" s="97">
        <v>6</v>
      </c>
      <c r="C24" s="9"/>
      <c r="D24" s="9"/>
      <c r="E24" s="9"/>
      <c r="F24" s="377"/>
      <c r="G24" s="12">
        <v>6</v>
      </c>
      <c r="H24" s="12"/>
      <c r="I24" s="12"/>
      <c r="J24" s="12"/>
      <c r="K24" s="16"/>
      <c r="L24" s="396">
        <v>6</v>
      </c>
      <c r="M24" s="396"/>
      <c r="N24" s="396"/>
      <c r="O24" s="396"/>
      <c r="P24" s="396"/>
      <c r="Q24" s="28">
        <v>6</v>
      </c>
      <c r="R24" s="28"/>
      <c r="S24" s="28"/>
      <c r="T24" s="28"/>
      <c r="U24" s="390"/>
      <c r="V24" s="397">
        <v>6</v>
      </c>
      <c r="W24" s="397"/>
      <c r="X24" s="397"/>
      <c r="Y24" s="397"/>
      <c r="Z24" s="398"/>
      <c r="AA24" s="10">
        <v>6</v>
      </c>
      <c r="AB24" s="10"/>
      <c r="AC24" s="10"/>
      <c r="AD24" s="10"/>
      <c r="AE24" s="285"/>
      <c r="AF24" s="181">
        <v>6</v>
      </c>
      <c r="AG24" s="181"/>
      <c r="AH24" s="181"/>
      <c r="AI24" s="181"/>
      <c r="AJ24" s="398"/>
      <c r="AK24" s="348"/>
      <c r="AL24" s="348"/>
      <c r="AM24" s="348"/>
      <c r="AN24" s="348"/>
      <c r="AO24" s="345"/>
      <c r="AP24" s="535"/>
    </row>
    <row r="25" spans="1:42" ht="17.100000000000001" customHeight="1" x14ac:dyDescent="0.25">
      <c r="A25" s="173" t="s">
        <v>191</v>
      </c>
      <c r="B25" s="97">
        <v>7</v>
      </c>
      <c r="C25" s="9" t="s">
        <v>10</v>
      </c>
      <c r="D25" s="9" t="s">
        <v>93</v>
      </c>
      <c r="E25" s="9" t="s">
        <v>28</v>
      </c>
      <c r="F25" s="377">
        <f t="shared" si="9"/>
        <v>140</v>
      </c>
      <c r="G25" s="12" t="s">
        <v>146</v>
      </c>
      <c r="H25" s="12" t="s">
        <v>10</v>
      </c>
      <c r="I25" s="12" t="s">
        <v>93</v>
      </c>
      <c r="J25" s="12" t="s">
        <v>28</v>
      </c>
      <c r="K25" s="16">
        <f t="shared" si="6"/>
        <v>100</v>
      </c>
      <c r="L25" s="396" t="s">
        <v>146</v>
      </c>
      <c r="M25" s="396" t="s">
        <v>10</v>
      </c>
      <c r="N25" s="396" t="s">
        <v>18</v>
      </c>
      <c r="O25" s="396" t="s">
        <v>31</v>
      </c>
      <c r="P25" s="396">
        <f t="shared" si="10"/>
        <v>130</v>
      </c>
      <c r="Q25" s="28" t="s">
        <v>146</v>
      </c>
      <c r="R25" s="28" t="s">
        <v>10</v>
      </c>
      <c r="S25" s="28" t="s">
        <v>71</v>
      </c>
      <c r="T25" s="28" t="s">
        <v>28</v>
      </c>
      <c r="U25" s="390">
        <f t="shared" si="11"/>
        <v>110</v>
      </c>
      <c r="V25" s="397" t="s">
        <v>146</v>
      </c>
      <c r="W25" s="397" t="s">
        <v>10</v>
      </c>
      <c r="X25" s="397" t="s">
        <v>20</v>
      </c>
      <c r="Y25" s="397" t="s">
        <v>28</v>
      </c>
      <c r="Z25" s="398">
        <f t="shared" si="7"/>
        <v>140</v>
      </c>
      <c r="AA25" s="10">
        <v>7</v>
      </c>
      <c r="AB25" s="10"/>
      <c r="AC25" s="10"/>
      <c r="AD25" s="10"/>
      <c r="AE25" s="285">
        <f>(AC25+AC26)</f>
        <v>0</v>
      </c>
      <c r="AF25" s="181" t="s">
        <v>146</v>
      </c>
      <c r="AG25" s="181" t="s">
        <v>10</v>
      </c>
      <c r="AH25" s="181" t="s">
        <v>20</v>
      </c>
      <c r="AI25" s="181" t="s">
        <v>28</v>
      </c>
      <c r="AJ25" s="398">
        <f t="shared" si="12"/>
        <v>130</v>
      </c>
      <c r="AK25" s="348" t="s">
        <v>146</v>
      </c>
      <c r="AL25" s="348" t="s">
        <v>10</v>
      </c>
      <c r="AM25" s="348" t="s">
        <v>242</v>
      </c>
      <c r="AN25" s="348" t="s">
        <v>12</v>
      </c>
      <c r="AO25" s="345">
        <f t="shared" si="13"/>
        <v>730</v>
      </c>
      <c r="AP25" s="535">
        <f t="shared" si="8"/>
        <v>1480</v>
      </c>
    </row>
    <row r="26" spans="1:42" ht="17.100000000000001" customHeight="1" x14ac:dyDescent="0.25">
      <c r="A26" s="172" t="s">
        <v>191</v>
      </c>
      <c r="B26" s="97">
        <v>7</v>
      </c>
      <c r="C26" s="9" t="s">
        <v>17</v>
      </c>
      <c r="D26" s="9" t="s">
        <v>93</v>
      </c>
      <c r="E26" s="9" t="s">
        <v>12</v>
      </c>
      <c r="F26" s="377"/>
      <c r="G26" s="12" t="s">
        <v>146</v>
      </c>
      <c r="H26" s="12" t="s">
        <v>17</v>
      </c>
      <c r="I26" s="12" t="s">
        <v>124</v>
      </c>
      <c r="J26" s="12" t="s">
        <v>31</v>
      </c>
      <c r="K26" s="16"/>
      <c r="L26" s="396" t="s">
        <v>146</v>
      </c>
      <c r="M26" s="396" t="s">
        <v>17</v>
      </c>
      <c r="N26" s="396" t="s">
        <v>71</v>
      </c>
      <c r="O26" s="396" t="s">
        <v>12</v>
      </c>
      <c r="P26" s="396"/>
      <c r="Q26" s="28" t="s">
        <v>146</v>
      </c>
      <c r="R26" s="28" t="s">
        <v>17</v>
      </c>
      <c r="S26" s="28" t="s">
        <v>73</v>
      </c>
      <c r="T26" s="28" t="s">
        <v>28</v>
      </c>
      <c r="U26" s="390"/>
      <c r="V26" s="397" t="s">
        <v>146</v>
      </c>
      <c r="W26" s="397" t="s">
        <v>17</v>
      </c>
      <c r="X26" s="397" t="s">
        <v>71</v>
      </c>
      <c r="Y26" s="397" t="s">
        <v>28</v>
      </c>
      <c r="Z26" s="398"/>
      <c r="AA26" s="10">
        <v>7</v>
      </c>
      <c r="AB26" s="10"/>
      <c r="AC26" s="10"/>
      <c r="AD26" s="10"/>
      <c r="AE26" s="285"/>
      <c r="AF26" s="181" t="s">
        <v>146</v>
      </c>
      <c r="AG26" s="181" t="s">
        <v>17</v>
      </c>
      <c r="AH26" s="181" t="s">
        <v>100</v>
      </c>
      <c r="AI26" s="181" t="s">
        <v>28</v>
      </c>
      <c r="AJ26" s="398"/>
      <c r="AK26" s="348" t="s">
        <v>146</v>
      </c>
      <c r="AL26" s="348" t="s">
        <v>17</v>
      </c>
      <c r="AM26" s="348" t="s">
        <v>205</v>
      </c>
      <c r="AN26" s="348" t="s">
        <v>49</v>
      </c>
      <c r="AO26" s="345"/>
      <c r="AP26" s="535"/>
    </row>
    <row r="27" spans="1:42" ht="17.100000000000001" customHeight="1" x14ac:dyDescent="0.25">
      <c r="A27" s="173" t="s">
        <v>192</v>
      </c>
      <c r="B27" s="97">
        <v>8</v>
      </c>
      <c r="C27" s="9" t="s">
        <v>10</v>
      </c>
      <c r="D27" s="9" t="s">
        <v>93</v>
      </c>
      <c r="E27" s="9" t="s">
        <v>193</v>
      </c>
      <c r="F27" s="377">
        <f t="shared" si="9"/>
        <v>70</v>
      </c>
      <c r="G27" s="12" t="s">
        <v>54</v>
      </c>
      <c r="H27" s="12" t="s">
        <v>10</v>
      </c>
      <c r="I27" s="12" t="s">
        <v>71</v>
      </c>
      <c r="J27" s="12" t="s">
        <v>69</v>
      </c>
      <c r="K27" s="16">
        <f t="shared" si="6"/>
        <v>50</v>
      </c>
      <c r="L27" s="396">
        <v>8</v>
      </c>
      <c r="M27" s="396"/>
      <c r="N27" s="396"/>
      <c r="O27" s="396"/>
      <c r="P27" s="396">
        <f t="shared" si="10"/>
        <v>30</v>
      </c>
      <c r="Q27" s="28" t="s">
        <v>54</v>
      </c>
      <c r="R27" s="28" t="s">
        <v>10</v>
      </c>
      <c r="S27" s="28" t="s">
        <v>100</v>
      </c>
      <c r="T27" s="28" t="s">
        <v>28</v>
      </c>
      <c r="U27" s="390">
        <f t="shared" si="11"/>
        <v>40</v>
      </c>
      <c r="V27" s="397">
        <v>8</v>
      </c>
      <c r="W27" s="397"/>
      <c r="X27" s="397"/>
      <c r="Y27" s="397"/>
      <c r="Z27" s="398">
        <f t="shared" si="7"/>
        <v>40</v>
      </c>
      <c r="AA27" s="10">
        <v>8</v>
      </c>
      <c r="AB27" s="10"/>
      <c r="AC27" s="10"/>
      <c r="AD27" s="10"/>
      <c r="AE27" s="285">
        <f>(AC27+AC28)</f>
        <v>0</v>
      </c>
      <c r="AF27" s="181">
        <v>8</v>
      </c>
      <c r="AG27" s="181"/>
      <c r="AH27" s="181"/>
      <c r="AI27" s="181"/>
      <c r="AJ27" s="398">
        <f t="shared" si="12"/>
        <v>0</v>
      </c>
      <c r="AK27" s="348"/>
      <c r="AL27" s="348"/>
      <c r="AM27" s="348"/>
      <c r="AN27" s="348"/>
      <c r="AO27" s="345">
        <f t="shared" si="13"/>
        <v>0</v>
      </c>
      <c r="AP27" s="535">
        <f t="shared" si="8"/>
        <v>230</v>
      </c>
    </row>
    <row r="28" spans="1:42" ht="17.100000000000001" customHeight="1" x14ac:dyDescent="0.25">
      <c r="A28" s="172" t="s">
        <v>192</v>
      </c>
      <c r="B28" s="97">
        <v>8</v>
      </c>
      <c r="C28" s="9"/>
      <c r="D28" s="9"/>
      <c r="E28" s="9"/>
      <c r="F28" s="377"/>
      <c r="G28" s="12">
        <v>8</v>
      </c>
      <c r="H28" s="12"/>
      <c r="I28" s="12"/>
      <c r="J28" s="12"/>
      <c r="K28" s="16"/>
      <c r="L28" s="396" t="s">
        <v>54</v>
      </c>
      <c r="M28" s="396" t="s">
        <v>10</v>
      </c>
      <c r="N28" s="396" t="s">
        <v>124</v>
      </c>
      <c r="O28" s="396" t="s">
        <v>28</v>
      </c>
      <c r="P28" s="396"/>
      <c r="Q28" s="28">
        <v>8</v>
      </c>
      <c r="R28" s="28"/>
      <c r="S28" s="28"/>
      <c r="T28" s="28"/>
      <c r="U28" s="390"/>
      <c r="V28" s="397" t="s">
        <v>54</v>
      </c>
      <c r="W28" s="397" t="s">
        <v>10</v>
      </c>
      <c r="X28" s="397" t="s">
        <v>100</v>
      </c>
      <c r="Y28" s="397" t="s">
        <v>28</v>
      </c>
      <c r="Z28" s="398"/>
      <c r="AA28" s="10">
        <v>8</v>
      </c>
      <c r="AB28" s="10"/>
      <c r="AC28" s="10"/>
      <c r="AD28" s="10"/>
      <c r="AE28" s="285"/>
      <c r="AF28" s="181">
        <v>8</v>
      </c>
      <c r="AG28" s="181"/>
      <c r="AH28" s="181"/>
      <c r="AI28" s="181"/>
      <c r="AJ28" s="398"/>
      <c r="AK28" s="348"/>
      <c r="AL28" s="348"/>
      <c r="AM28" s="348"/>
      <c r="AN28" s="348"/>
      <c r="AO28" s="345"/>
      <c r="AP28" s="535"/>
    </row>
    <row r="29" spans="1:42" ht="17.100000000000001" customHeight="1" x14ac:dyDescent="0.25">
      <c r="A29" s="173" t="s">
        <v>194</v>
      </c>
      <c r="B29" s="97">
        <v>9</v>
      </c>
      <c r="C29" s="9" t="s">
        <v>10</v>
      </c>
      <c r="D29" s="9" t="s">
        <v>71</v>
      </c>
      <c r="E29" s="9" t="s">
        <v>28</v>
      </c>
      <c r="F29" s="377">
        <f t="shared" si="9"/>
        <v>120</v>
      </c>
      <c r="G29" s="12" t="s">
        <v>61</v>
      </c>
      <c r="H29" s="12" t="s">
        <v>10</v>
      </c>
      <c r="I29" s="12" t="s">
        <v>20</v>
      </c>
      <c r="J29" s="12" t="s">
        <v>31</v>
      </c>
      <c r="K29" s="16">
        <f t="shared" si="6"/>
        <v>210</v>
      </c>
      <c r="L29" s="396" t="s">
        <v>61</v>
      </c>
      <c r="M29" s="396" t="s">
        <v>10</v>
      </c>
      <c r="N29" s="396" t="s">
        <v>73</v>
      </c>
      <c r="O29" s="396" t="s">
        <v>28</v>
      </c>
      <c r="P29" s="396">
        <f t="shared" si="10"/>
        <v>160</v>
      </c>
      <c r="Q29" s="28" t="s">
        <v>61</v>
      </c>
      <c r="R29" s="28" t="s">
        <v>10</v>
      </c>
      <c r="S29" s="28" t="s">
        <v>73</v>
      </c>
      <c r="T29" s="28" t="s">
        <v>28</v>
      </c>
      <c r="U29" s="390">
        <f t="shared" si="11"/>
        <v>170</v>
      </c>
      <c r="V29" s="397" t="s">
        <v>61</v>
      </c>
      <c r="W29" s="397" t="s">
        <v>10</v>
      </c>
      <c r="X29" s="397" t="s">
        <v>22</v>
      </c>
      <c r="Y29" s="397" t="s">
        <v>31</v>
      </c>
      <c r="Z29" s="398">
        <f t="shared" si="7"/>
        <v>200</v>
      </c>
      <c r="AA29" s="10" t="s">
        <v>61</v>
      </c>
      <c r="AB29" s="10" t="s">
        <v>10</v>
      </c>
      <c r="AC29" s="10" t="s">
        <v>22</v>
      </c>
      <c r="AD29" s="10" t="s">
        <v>28</v>
      </c>
      <c r="AE29" s="285">
        <f>(AC29+AC30)</f>
        <v>180</v>
      </c>
      <c r="AF29" s="181" t="s">
        <v>61</v>
      </c>
      <c r="AG29" s="181" t="s">
        <v>10</v>
      </c>
      <c r="AH29" s="181" t="s">
        <v>22</v>
      </c>
      <c r="AI29" s="181" t="s">
        <v>28</v>
      </c>
      <c r="AJ29" s="398">
        <f t="shared" si="12"/>
        <v>200</v>
      </c>
      <c r="AK29" s="348"/>
      <c r="AL29" s="348"/>
      <c r="AM29" s="348"/>
      <c r="AN29" s="348"/>
      <c r="AO29" s="345">
        <f t="shared" si="13"/>
        <v>135</v>
      </c>
      <c r="AP29" s="535">
        <f t="shared" si="8"/>
        <v>1375</v>
      </c>
    </row>
    <row r="30" spans="1:42" ht="17.100000000000001" customHeight="1" thickBot="1" x14ac:dyDescent="0.3">
      <c r="A30" s="174" t="s">
        <v>194</v>
      </c>
      <c r="B30" s="160">
        <v>9</v>
      </c>
      <c r="C30" s="29" t="s">
        <v>17</v>
      </c>
      <c r="D30" s="29" t="s">
        <v>93</v>
      </c>
      <c r="E30" s="29" t="s">
        <v>31</v>
      </c>
      <c r="F30" s="414"/>
      <c r="G30" s="40" t="s">
        <v>61</v>
      </c>
      <c r="H30" s="40" t="s">
        <v>17</v>
      </c>
      <c r="I30" s="40" t="s">
        <v>33</v>
      </c>
      <c r="J30" s="40" t="s">
        <v>31</v>
      </c>
      <c r="K30" s="19"/>
      <c r="L30" s="400" t="s">
        <v>61</v>
      </c>
      <c r="M30" s="400" t="s">
        <v>17</v>
      </c>
      <c r="N30" s="400" t="s">
        <v>22</v>
      </c>
      <c r="O30" s="400" t="s">
        <v>12</v>
      </c>
      <c r="P30" s="400"/>
      <c r="Q30" s="86" t="s">
        <v>61</v>
      </c>
      <c r="R30" s="86" t="s">
        <v>17</v>
      </c>
      <c r="S30" s="86" t="s">
        <v>11</v>
      </c>
      <c r="T30" s="86" t="s">
        <v>49</v>
      </c>
      <c r="U30" s="420"/>
      <c r="V30" s="401" t="s">
        <v>61</v>
      </c>
      <c r="W30" s="401" t="s">
        <v>17</v>
      </c>
      <c r="X30" s="401" t="s">
        <v>22</v>
      </c>
      <c r="Y30" s="401" t="s">
        <v>52</v>
      </c>
      <c r="Z30" s="421"/>
      <c r="AA30" s="39" t="s">
        <v>61</v>
      </c>
      <c r="AB30" s="39" t="s">
        <v>17</v>
      </c>
      <c r="AC30" s="39" t="s">
        <v>18</v>
      </c>
      <c r="AD30" s="39" t="s">
        <v>49</v>
      </c>
      <c r="AE30" s="290"/>
      <c r="AF30" s="182" t="s">
        <v>61</v>
      </c>
      <c r="AG30" s="182" t="s">
        <v>17</v>
      </c>
      <c r="AH30" s="182" t="s">
        <v>22</v>
      </c>
      <c r="AI30" s="182" t="s">
        <v>28</v>
      </c>
      <c r="AJ30" s="422"/>
      <c r="AK30" s="350" t="s">
        <v>61</v>
      </c>
      <c r="AL30" s="350" t="s">
        <v>17</v>
      </c>
      <c r="AM30" s="350" t="s">
        <v>253</v>
      </c>
      <c r="AN30" s="350" t="s">
        <v>12</v>
      </c>
      <c r="AO30" s="351"/>
      <c r="AP30" s="536"/>
    </row>
  </sheetData>
  <mergeCells count="23">
    <mergeCell ref="AF1:AJ1"/>
    <mergeCell ref="AK1:AO1"/>
    <mergeCell ref="A12:AP12"/>
    <mergeCell ref="AP2:AP3"/>
    <mergeCell ref="AP4:AP5"/>
    <mergeCell ref="AP6:AP7"/>
    <mergeCell ref="AP8:AP9"/>
    <mergeCell ref="AP10:AP11"/>
    <mergeCell ref="B1:F1"/>
    <mergeCell ref="G1:K1"/>
    <mergeCell ref="L1:P1"/>
    <mergeCell ref="Q1:U1"/>
    <mergeCell ref="V1:Z1"/>
    <mergeCell ref="AA1:AE1"/>
    <mergeCell ref="AP25:AP26"/>
    <mergeCell ref="AP27:AP28"/>
    <mergeCell ref="AP29:AP30"/>
    <mergeCell ref="AP13:AP14"/>
    <mergeCell ref="AP15:AP16"/>
    <mergeCell ref="AP17:AP18"/>
    <mergeCell ref="AP19:AP20"/>
    <mergeCell ref="AP21:AP22"/>
    <mergeCell ref="AP23:AP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workbookViewId="0">
      <selection activeCell="AK1" sqref="AK1:AO1"/>
    </sheetView>
  </sheetViews>
  <sheetFormatPr defaultRowHeight="15" x14ac:dyDescent="0.25"/>
  <cols>
    <col min="1" max="1" width="18.85546875" bestFit="1" customWidth="1"/>
    <col min="2" max="2" width="2.7109375" style="14" customWidth="1"/>
    <col min="3" max="3" width="10.7109375" style="14" customWidth="1"/>
    <col min="4" max="6" width="4.7109375" style="14" customWidth="1"/>
    <col min="7" max="7" width="2.7109375" style="14" customWidth="1"/>
    <col min="8" max="8" width="10.7109375" style="14" customWidth="1"/>
    <col min="9" max="11" width="4.7109375" style="14" customWidth="1"/>
    <col min="12" max="12" width="2.7109375" style="14" customWidth="1"/>
    <col min="13" max="13" width="10.7109375" style="14" customWidth="1"/>
    <col min="14" max="16" width="4.7109375" style="14" customWidth="1"/>
    <col min="17" max="17" width="2.7109375" style="14" customWidth="1"/>
    <col min="18" max="18" width="10.7109375" style="14" customWidth="1"/>
    <col min="19" max="21" width="4.7109375" style="14" customWidth="1"/>
    <col min="22" max="22" width="2.7109375" style="14" customWidth="1"/>
    <col min="23" max="23" width="10.7109375" style="14" customWidth="1"/>
    <col min="24" max="26" width="4.7109375" style="14" customWidth="1"/>
    <col min="27" max="27" width="2.7109375" style="14" customWidth="1"/>
    <col min="28" max="28" width="10.7109375" style="14" customWidth="1"/>
    <col min="29" max="31" width="4.7109375" style="14" customWidth="1"/>
    <col min="32" max="32" width="2.7109375" style="14" customWidth="1"/>
    <col min="33" max="33" width="10.7109375" style="14" customWidth="1"/>
    <col min="34" max="36" width="4.7109375" style="14" customWidth="1"/>
    <col min="37" max="37" width="2.7109375" style="14" customWidth="1"/>
    <col min="38" max="38" width="10.7109375" style="14" customWidth="1"/>
    <col min="39" max="41" width="4.7109375" style="14" customWidth="1"/>
    <col min="42" max="42" width="15.7109375" style="42" customWidth="1"/>
  </cols>
  <sheetData>
    <row r="1" spans="1:42" ht="48" thickBot="1" x14ac:dyDescent="0.3">
      <c r="A1" s="213" t="s">
        <v>0</v>
      </c>
      <c r="B1" s="516" t="s">
        <v>1</v>
      </c>
      <c r="C1" s="517"/>
      <c r="D1" s="517"/>
      <c r="E1" s="517"/>
      <c r="F1" s="518"/>
      <c r="G1" s="510" t="s">
        <v>2</v>
      </c>
      <c r="H1" s="511"/>
      <c r="I1" s="511"/>
      <c r="J1" s="511"/>
      <c r="K1" s="512"/>
      <c r="L1" s="522" t="s">
        <v>3</v>
      </c>
      <c r="M1" s="523"/>
      <c r="N1" s="523"/>
      <c r="O1" s="523"/>
      <c r="P1" s="524"/>
      <c r="Q1" s="519" t="s">
        <v>4</v>
      </c>
      <c r="R1" s="520"/>
      <c r="S1" s="520"/>
      <c r="T1" s="520"/>
      <c r="U1" s="521"/>
      <c r="V1" s="574" t="s">
        <v>5</v>
      </c>
      <c r="W1" s="575"/>
      <c r="X1" s="575"/>
      <c r="Y1" s="575"/>
      <c r="Z1" s="576"/>
      <c r="AA1" s="513" t="s">
        <v>6</v>
      </c>
      <c r="AB1" s="514"/>
      <c r="AC1" s="514"/>
      <c r="AD1" s="514"/>
      <c r="AE1" s="515"/>
      <c r="AF1" s="568" t="s">
        <v>7</v>
      </c>
      <c r="AG1" s="569"/>
      <c r="AH1" s="569"/>
      <c r="AI1" s="569"/>
      <c r="AJ1" s="570"/>
      <c r="AK1" s="571" t="s">
        <v>8</v>
      </c>
      <c r="AL1" s="572"/>
      <c r="AM1" s="572"/>
      <c r="AN1" s="572"/>
      <c r="AO1" s="573"/>
      <c r="AP1" s="176" t="s">
        <v>134</v>
      </c>
    </row>
    <row r="2" spans="1:42" ht="17.100000000000001" customHeight="1" x14ac:dyDescent="0.25">
      <c r="A2" s="177" t="s">
        <v>195</v>
      </c>
      <c r="B2" s="95">
        <v>1</v>
      </c>
      <c r="C2" s="27" t="s">
        <v>10</v>
      </c>
      <c r="D2" s="27" t="s">
        <v>93</v>
      </c>
      <c r="E2" s="27" t="s">
        <v>31</v>
      </c>
      <c r="F2" s="405">
        <f>(D2+D3)</f>
        <v>170</v>
      </c>
      <c r="G2" s="38" t="s">
        <v>13</v>
      </c>
      <c r="H2" s="38" t="s">
        <v>10</v>
      </c>
      <c r="I2" s="38" t="s">
        <v>20</v>
      </c>
      <c r="J2" s="38" t="s">
        <v>31</v>
      </c>
      <c r="K2" s="406">
        <f t="shared" ref="K2:K12" si="0">(I2+I3)</f>
        <v>150</v>
      </c>
      <c r="L2" s="407" t="s">
        <v>13</v>
      </c>
      <c r="M2" s="407" t="s">
        <v>10</v>
      </c>
      <c r="N2" s="407" t="s">
        <v>11</v>
      </c>
      <c r="O2" s="407" t="s">
        <v>31</v>
      </c>
      <c r="P2" s="407">
        <f t="shared" ref="P2:P12" si="1">(N2+N3)</f>
        <v>220</v>
      </c>
      <c r="Q2" s="83" t="s">
        <v>13</v>
      </c>
      <c r="R2" s="83" t="s">
        <v>10</v>
      </c>
      <c r="S2" s="83" t="s">
        <v>15</v>
      </c>
      <c r="T2" s="83" t="s">
        <v>31</v>
      </c>
      <c r="U2" s="408">
        <f t="shared" ref="U2:U12" si="2">(S2+S3)</f>
        <v>240</v>
      </c>
      <c r="V2" s="180" t="s">
        <v>13</v>
      </c>
      <c r="W2" s="180" t="s">
        <v>17</v>
      </c>
      <c r="X2" s="180" t="s">
        <v>20</v>
      </c>
      <c r="Y2" s="180" t="s">
        <v>28</v>
      </c>
      <c r="Z2" s="409">
        <f>(X2+X3)</f>
        <v>200</v>
      </c>
      <c r="AA2" s="300">
        <v>1</v>
      </c>
      <c r="AB2" s="300"/>
      <c r="AC2" s="300"/>
      <c r="AD2" s="300"/>
      <c r="AE2" s="300">
        <v>0</v>
      </c>
      <c r="AF2" s="180" t="s">
        <v>13</v>
      </c>
      <c r="AG2" s="180" t="s">
        <v>10</v>
      </c>
      <c r="AH2" s="180" t="s">
        <v>18</v>
      </c>
      <c r="AI2" s="180" t="s">
        <v>31</v>
      </c>
      <c r="AJ2" s="409">
        <f>(AH2+AH3)</f>
        <v>140</v>
      </c>
      <c r="AK2" s="410" t="s">
        <v>13</v>
      </c>
      <c r="AL2" s="410" t="s">
        <v>10</v>
      </c>
      <c r="AM2" s="410" t="s">
        <v>18</v>
      </c>
      <c r="AN2" s="410" t="s">
        <v>31</v>
      </c>
      <c r="AO2" s="411">
        <f>(AM2+AM3)</f>
        <v>140</v>
      </c>
      <c r="AP2" s="497">
        <f>(F2+K2+P2+U2+Z2+AE2+AJ2+AO2)</f>
        <v>1260</v>
      </c>
    </row>
    <row r="3" spans="1:42" ht="17.100000000000001" customHeight="1" x14ac:dyDescent="0.25">
      <c r="A3" s="128" t="s">
        <v>195</v>
      </c>
      <c r="B3" s="97">
        <v>1</v>
      </c>
      <c r="C3" s="9" t="s">
        <v>17</v>
      </c>
      <c r="D3" s="9" t="s">
        <v>22</v>
      </c>
      <c r="E3" s="9" t="s">
        <v>28</v>
      </c>
      <c r="F3" s="377"/>
      <c r="G3" s="12" t="s">
        <v>13</v>
      </c>
      <c r="H3" s="12" t="s">
        <v>17</v>
      </c>
      <c r="I3" s="12" t="s">
        <v>73</v>
      </c>
      <c r="J3" s="12" t="s">
        <v>28</v>
      </c>
      <c r="K3" s="278"/>
      <c r="L3" s="404" t="s">
        <v>13</v>
      </c>
      <c r="M3" s="404" t="s">
        <v>17</v>
      </c>
      <c r="N3" s="404" t="s">
        <v>11</v>
      </c>
      <c r="O3" s="404" t="s">
        <v>12</v>
      </c>
      <c r="P3" s="271"/>
      <c r="Q3" s="18" t="s">
        <v>13</v>
      </c>
      <c r="R3" s="18" t="s">
        <v>17</v>
      </c>
      <c r="S3" s="18" t="s">
        <v>11</v>
      </c>
      <c r="T3" s="18" t="s">
        <v>51</v>
      </c>
      <c r="U3" s="396"/>
      <c r="V3" s="402">
        <v>1</v>
      </c>
      <c r="W3" s="402" t="s">
        <v>10</v>
      </c>
      <c r="X3" s="402">
        <v>110</v>
      </c>
      <c r="Y3" s="402"/>
      <c r="Z3" s="403"/>
      <c r="AA3" s="297">
        <v>1</v>
      </c>
      <c r="AB3" s="297"/>
      <c r="AC3" s="297"/>
      <c r="AD3" s="297"/>
      <c r="AE3" s="297"/>
      <c r="AF3" s="181" t="s">
        <v>13</v>
      </c>
      <c r="AG3" s="181" t="s">
        <v>10</v>
      </c>
      <c r="AH3" s="181" t="s">
        <v>73</v>
      </c>
      <c r="AI3" s="181" t="s">
        <v>28</v>
      </c>
      <c r="AJ3" s="403"/>
      <c r="AK3" s="382" t="s">
        <v>13</v>
      </c>
      <c r="AL3" s="382" t="s">
        <v>17</v>
      </c>
      <c r="AM3" s="382" t="s">
        <v>73</v>
      </c>
      <c r="AN3" s="382" t="s">
        <v>28</v>
      </c>
      <c r="AO3" s="412"/>
      <c r="AP3" s="445"/>
    </row>
    <row r="4" spans="1:42" ht="17.100000000000001" customHeight="1" x14ac:dyDescent="0.25">
      <c r="A4" s="178" t="s">
        <v>196</v>
      </c>
      <c r="B4" s="97">
        <v>2</v>
      </c>
      <c r="C4" s="9" t="s">
        <v>10</v>
      </c>
      <c r="D4" s="9" t="s">
        <v>124</v>
      </c>
      <c r="E4" s="9" t="s">
        <v>28</v>
      </c>
      <c r="F4" s="377">
        <f t="shared" ref="F4:F12" si="3">(D4+D5)</f>
        <v>30</v>
      </c>
      <c r="G4" s="12" t="s">
        <v>26</v>
      </c>
      <c r="H4" s="12" t="s">
        <v>10</v>
      </c>
      <c r="I4" s="12" t="s">
        <v>124</v>
      </c>
      <c r="J4" s="12" t="s">
        <v>28</v>
      </c>
      <c r="K4" s="278">
        <f t="shared" si="0"/>
        <v>30</v>
      </c>
      <c r="L4" s="271" t="s">
        <v>26</v>
      </c>
      <c r="M4" s="271" t="s">
        <v>10</v>
      </c>
      <c r="N4" s="271" t="s">
        <v>71</v>
      </c>
      <c r="O4" s="271" t="s">
        <v>28</v>
      </c>
      <c r="P4" s="271">
        <f t="shared" si="1"/>
        <v>100</v>
      </c>
      <c r="Q4" s="18" t="s">
        <v>26</v>
      </c>
      <c r="R4" s="18" t="s">
        <v>10</v>
      </c>
      <c r="S4" s="18" t="s">
        <v>100</v>
      </c>
      <c r="T4" s="18" t="s">
        <v>28</v>
      </c>
      <c r="U4" s="396">
        <f t="shared" si="2"/>
        <v>60</v>
      </c>
      <c r="V4" s="402">
        <v>2</v>
      </c>
      <c r="W4" s="402"/>
      <c r="X4" s="402"/>
      <c r="Y4" s="402"/>
      <c r="Z4" s="403">
        <f t="shared" ref="Z4:Z12" si="4">(X4+X5)</f>
        <v>0</v>
      </c>
      <c r="AA4" s="297">
        <v>2</v>
      </c>
      <c r="AB4" s="297"/>
      <c r="AC4" s="297"/>
      <c r="AD4" s="297"/>
      <c r="AE4" s="297">
        <v>0</v>
      </c>
      <c r="AF4" s="181">
        <v>2</v>
      </c>
      <c r="AG4" s="181"/>
      <c r="AH4" s="181"/>
      <c r="AI4" s="181"/>
      <c r="AJ4" s="403">
        <f t="shared" ref="AJ4:AJ12" si="5">(AH4+AH5)</f>
        <v>0</v>
      </c>
      <c r="AK4" s="403"/>
      <c r="AL4" s="403"/>
      <c r="AM4" s="403"/>
      <c r="AN4" s="403"/>
      <c r="AO4" s="413"/>
      <c r="AP4" s="473">
        <f>(F4+K4+P4+U4+Z4+AE4+AJ4+AO4)</f>
        <v>220</v>
      </c>
    </row>
    <row r="5" spans="1:42" ht="17.100000000000001" customHeight="1" x14ac:dyDescent="0.25">
      <c r="A5" s="128" t="s">
        <v>196</v>
      </c>
      <c r="B5" s="97">
        <v>2</v>
      </c>
      <c r="C5" s="9"/>
      <c r="D5" s="9"/>
      <c r="E5" s="9"/>
      <c r="F5" s="377"/>
      <c r="G5" s="12">
        <v>2</v>
      </c>
      <c r="H5" s="12"/>
      <c r="I5" s="12"/>
      <c r="J5" s="12"/>
      <c r="K5" s="278"/>
      <c r="L5" s="271" t="s">
        <v>26</v>
      </c>
      <c r="M5" s="271" t="s">
        <v>17</v>
      </c>
      <c r="N5" s="271" t="s">
        <v>71</v>
      </c>
      <c r="O5" s="271" t="s">
        <v>28</v>
      </c>
      <c r="P5" s="271"/>
      <c r="Q5" s="18" t="s">
        <v>26</v>
      </c>
      <c r="R5" s="18" t="s">
        <v>10</v>
      </c>
      <c r="S5" s="18" t="s">
        <v>180</v>
      </c>
      <c r="T5" s="18" t="s">
        <v>28</v>
      </c>
      <c r="U5" s="396"/>
      <c r="V5" s="402">
        <v>2</v>
      </c>
      <c r="W5" s="402"/>
      <c r="X5" s="402"/>
      <c r="Y5" s="402"/>
      <c r="Z5" s="403"/>
      <c r="AA5" s="297">
        <v>2</v>
      </c>
      <c r="AB5" s="298"/>
      <c r="AC5" s="298"/>
      <c r="AD5" s="298"/>
      <c r="AE5" s="298"/>
      <c r="AF5" s="181">
        <v>2</v>
      </c>
      <c r="AG5" s="181"/>
      <c r="AH5" s="181"/>
      <c r="AI5" s="181"/>
      <c r="AJ5" s="403"/>
      <c r="AK5" s="403"/>
      <c r="AL5" s="403"/>
      <c r="AM5" s="403"/>
      <c r="AN5" s="403"/>
      <c r="AO5" s="413"/>
      <c r="AP5" s="474"/>
    </row>
    <row r="6" spans="1:42" ht="17.100000000000001" customHeight="1" x14ac:dyDescent="0.25">
      <c r="A6" s="178" t="s">
        <v>197</v>
      </c>
      <c r="B6" s="97">
        <v>3</v>
      </c>
      <c r="C6" s="9" t="s">
        <v>17</v>
      </c>
      <c r="D6" s="9" t="s">
        <v>11</v>
      </c>
      <c r="E6" s="9" t="s">
        <v>198</v>
      </c>
      <c r="F6" s="377">
        <f t="shared" si="3"/>
        <v>110</v>
      </c>
      <c r="G6" s="12" t="s">
        <v>37</v>
      </c>
      <c r="H6" s="12" t="s">
        <v>10</v>
      </c>
      <c r="I6" s="12" t="s">
        <v>18</v>
      </c>
      <c r="J6" s="12" t="s">
        <v>12</v>
      </c>
      <c r="K6" s="278">
        <f t="shared" si="0"/>
        <v>190</v>
      </c>
      <c r="L6" s="271" t="s">
        <v>37</v>
      </c>
      <c r="M6" s="271" t="s">
        <v>10</v>
      </c>
      <c r="N6" s="271" t="s">
        <v>20</v>
      </c>
      <c r="O6" s="271" t="s">
        <v>51</v>
      </c>
      <c r="P6" s="271">
        <f t="shared" si="1"/>
        <v>190</v>
      </c>
      <c r="Q6" s="18">
        <v>3</v>
      </c>
      <c r="R6" s="18"/>
      <c r="S6" s="18"/>
      <c r="T6" s="18"/>
      <c r="U6" s="396">
        <f t="shared" si="2"/>
        <v>0</v>
      </c>
      <c r="V6" s="402">
        <v>3</v>
      </c>
      <c r="W6" s="402"/>
      <c r="X6" s="402"/>
      <c r="Y6" s="402"/>
      <c r="Z6" s="403">
        <f t="shared" si="4"/>
        <v>80</v>
      </c>
      <c r="AA6" s="299" t="s">
        <v>37</v>
      </c>
      <c r="AB6" s="299" t="s">
        <v>10</v>
      </c>
      <c r="AC6" s="299" t="s">
        <v>71</v>
      </c>
      <c r="AD6" s="299" t="s">
        <v>28</v>
      </c>
      <c r="AE6" s="298">
        <v>160</v>
      </c>
      <c r="AF6" s="181">
        <v>3</v>
      </c>
      <c r="AG6" s="181"/>
      <c r="AH6" s="181"/>
      <c r="AI6" s="181"/>
      <c r="AJ6" s="403">
        <f t="shared" si="5"/>
        <v>110</v>
      </c>
      <c r="AK6" s="403"/>
      <c r="AL6" s="403"/>
      <c r="AM6" s="403"/>
      <c r="AN6" s="403"/>
      <c r="AO6" s="413"/>
      <c r="AP6" s="473">
        <f>(F6+K6+P6+U6+Z6+AE6+AJ6+AO6)</f>
        <v>840</v>
      </c>
    </row>
    <row r="7" spans="1:42" ht="17.100000000000001" customHeight="1" x14ac:dyDescent="0.25">
      <c r="A7" s="128" t="s">
        <v>197</v>
      </c>
      <c r="B7" s="97">
        <v>3</v>
      </c>
      <c r="C7" s="9"/>
      <c r="D7" s="9"/>
      <c r="E7" s="9"/>
      <c r="F7" s="377"/>
      <c r="G7" s="12" t="s">
        <v>37</v>
      </c>
      <c r="H7" s="12" t="s">
        <v>17</v>
      </c>
      <c r="I7" s="12" t="s">
        <v>11</v>
      </c>
      <c r="J7" s="12" t="s">
        <v>42</v>
      </c>
      <c r="K7" s="278"/>
      <c r="L7" s="271" t="s">
        <v>37</v>
      </c>
      <c r="M7" s="271" t="s">
        <v>17</v>
      </c>
      <c r="N7" s="271" t="s">
        <v>22</v>
      </c>
      <c r="O7" s="271" t="s">
        <v>42</v>
      </c>
      <c r="P7" s="271"/>
      <c r="Q7" s="18">
        <v>3</v>
      </c>
      <c r="R7" s="18"/>
      <c r="S7" s="18"/>
      <c r="T7" s="18"/>
      <c r="U7" s="396"/>
      <c r="V7" s="181" t="s">
        <v>37</v>
      </c>
      <c r="W7" s="181" t="s">
        <v>17</v>
      </c>
      <c r="X7" s="181" t="s">
        <v>18</v>
      </c>
      <c r="Y7" s="181" t="s">
        <v>28</v>
      </c>
      <c r="Z7" s="403"/>
      <c r="AA7" s="299" t="s">
        <v>37</v>
      </c>
      <c r="AB7" s="299" t="s">
        <v>17</v>
      </c>
      <c r="AC7" s="299" t="s">
        <v>11</v>
      </c>
      <c r="AD7" s="299" t="s">
        <v>42</v>
      </c>
      <c r="AE7" s="298"/>
      <c r="AF7" s="181" t="s">
        <v>37</v>
      </c>
      <c r="AG7" s="181" t="s">
        <v>17</v>
      </c>
      <c r="AH7" s="181" t="s">
        <v>11</v>
      </c>
      <c r="AI7" s="181" t="s">
        <v>28</v>
      </c>
      <c r="AJ7" s="403"/>
      <c r="AK7" s="403"/>
      <c r="AL7" s="403"/>
      <c r="AM7" s="403"/>
      <c r="AN7" s="403"/>
      <c r="AO7" s="413"/>
      <c r="AP7" s="474"/>
    </row>
    <row r="8" spans="1:42" ht="17.100000000000001" customHeight="1" x14ac:dyDescent="0.25">
      <c r="A8" s="178" t="s">
        <v>199</v>
      </c>
      <c r="B8" s="97">
        <v>4</v>
      </c>
      <c r="C8" s="9" t="s">
        <v>10</v>
      </c>
      <c r="D8" s="9">
        <v>50</v>
      </c>
      <c r="E8" s="9">
        <v>1</v>
      </c>
      <c r="F8" s="377">
        <f t="shared" si="3"/>
        <v>160</v>
      </c>
      <c r="G8" s="12">
        <v>4</v>
      </c>
      <c r="H8" s="12"/>
      <c r="I8" s="12"/>
      <c r="J8" s="12"/>
      <c r="K8" s="278">
        <f t="shared" si="0"/>
        <v>0</v>
      </c>
      <c r="L8" s="271">
        <v>4</v>
      </c>
      <c r="M8" s="271"/>
      <c r="N8" s="271"/>
      <c r="O8" s="271"/>
      <c r="P8" s="271">
        <f t="shared" si="1"/>
        <v>100</v>
      </c>
      <c r="Q8" s="18" t="s">
        <v>41</v>
      </c>
      <c r="R8" s="18" t="s">
        <v>17</v>
      </c>
      <c r="S8" s="18" t="s">
        <v>22</v>
      </c>
      <c r="T8" s="18" t="s">
        <v>28</v>
      </c>
      <c r="U8" s="396">
        <f t="shared" si="2"/>
        <v>200</v>
      </c>
      <c r="V8" s="181" t="s">
        <v>41</v>
      </c>
      <c r="W8" s="181" t="s">
        <v>17</v>
      </c>
      <c r="X8" s="181" t="s">
        <v>18</v>
      </c>
      <c r="Y8" s="181" t="s">
        <v>28</v>
      </c>
      <c r="Z8" s="403">
        <f t="shared" si="4"/>
        <v>80</v>
      </c>
      <c r="AA8" s="299" t="s">
        <v>41</v>
      </c>
      <c r="AB8" s="299" t="s">
        <v>17</v>
      </c>
      <c r="AC8" s="299" t="s">
        <v>11</v>
      </c>
      <c r="AD8" s="299" t="s">
        <v>42</v>
      </c>
      <c r="AE8" s="298">
        <v>110</v>
      </c>
      <c r="AF8" s="181" t="s">
        <v>41</v>
      </c>
      <c r="AG8" s="181" t="s">
        <v>17</v>
      </c>
      <c r="AH8" s="181" t="s">
        <v>11</v>
      </c>
      <c r="AI8" s="181" t="s">
        <v>28</v>
      </c>
      <c r="AJ8" s="403">
        <f t="shared" si="5"/>
        <v>110</v>
      </c>
      <c r="AK8" s="403"/>
      <c r="AL8" s="403"/>
      <c r="AM8" s="403"/>
      <c r="AN8" s="403"/>
      <c r="AO8" s="413"/>
      <c r="AP8" s="473">
        <f>(F8+K8+P8+U8+Z8+AE8+AJ8+AO8)</f>
        <v>760</v>
      </c>
    </row>
    <row r="9" spans="1:42" ht="17.100000000000001" customHeight="1" x14ac:dyDescent="0.25">
      <c r="A9" s="128" t="s">
        <v>199</v>
      </c>
      <c r="B9" s="97">
        <v>4</v>
      </c>
      <c r="C9" s="9" t="s">
        <v>17</v>
      </c>
      <c r="D9" s="9" t="s">
        <v>11</v>
      </c>
      <c r="E9" s="9" t="s">
        <v>198</v>
      </c>
      <c r="F9" s="377"/>
      <c r="G9" s="12">
        <v>4</v>
      </c>
      <c r="H9" s="12"/>
      <c r="I9" s="12"/>
      <c r="J9" s="12"/>
      <c r="K9" s="278"/>
      <c r="L9" s="271" t="s">
        <v>41</v>
      </c>
      <c r="M9" s="271" t="s">
        <v>17</v>
      </c>
      <c r="N9" s="271" t="s">
        <v>22</v>
      </c>
      <c r="O9" s="271" t="s">
        <v>42</v>
      </c>
      <c r="P9" s="271"/>
      <c r="Q9" s="18" t="s">
        <v>41</v>
      </c>
      <c r="R9" s="18" t="s">
        <v>17</v>
      </c>
      <c r="S9" s="18" t="s">
        <v>22</v>
      </c>
      <c r="T9" s="18" t="s">
        <v>28</v>
      </c>
      <c r="U9" s="396"/>
      <c r="V9" s="181">
        <v>4</v>
      </c>
      <c r="W9" s="181"/>
      <c r="X9" s="181"/>
      <c r="Y9" s="181"/>
      <c r="Z9" s="403"/>
      <c r="AA9" s="297">
        <v>4</v>
      </c>
      <c r="AB9" s="298"/>
      <c r="AC9" s="298"/>
      <c r="AD9" s="298"/>
      <c r="AE9" s="298"/>
      <c r="AF9" s="181">
        <v>4</v>
      </c>
      <c r="AG9" s="181"/>
      <c r="AH9" s="181"/>
      <c r="AI9" s="181"/>
      <c r="AJ9" s="403"/>
      <c r="AK9" s="403"/>
      <c r="AL9" s="403"/>
      <c r="AM9" s="403"/>
      <c r="AN9" s="403"/>
      <c r="AO9" s="413"/>
      <c r="AP9" s="474"/>
    </row>
    <row r="10" spans="1:42" ht="17.100000000000001" customHeight="1" x14ac:dyDescent="0.25">
      <c r="A10" s="178" t="s">
        <v>200</v>
      </c>
      <c r="B10" s="97">
        <v>5</v>
      </c>
      <c r="C10" s="9" t="s">
        <v>10</v>
      </c>
      <c r="D10" s="9" t="s">
        <v>73</v>
      </c>
      <c r="E10" s="9" t="s">
        <v>31</v>
      </c>
      <c r="F10" s="377">
        <f t="shared" si="3"/>
        <v>140</v>
      </c>
      <c r="G10" s="12" t="s">
        <v>142</v>
      </c>
      <c r="H10" s="12" t="s">
        <v>10</v>
      </c>
      <c r="I10" s="12" t="s">
        <v>73</v>
      </c>
      <c r="J10" s="12" t="s">
        <v>31</v>
      </c>
      <c r="K10" s="278">
        <f t="shared" si="0"/>
        <v>120</v>
      </c>
      <c r="L10" s="271" t="s">
        <v>142</v>
      </c>
      <c r="M10" s="271" t="s">
        <v>10</v>
      </c>
      <c r="N10" s="271" t="s">
        <v>93</v>
      </c>
      <c r="O10" s="271" t="s">
        <v>31</v>
      </c>
      <c r="P10" s="271">
        <f t="shared" si="1"/>
        <v>150</v>
      </c>
      <c r="Q10" s="18">
        <v>5</v>
      </c>
      <c r="R10" s="18"/>
      <c r="S10" s="18"/>
      <c r="T10" s="18"/>
      <c r="U10" s="396">
        <f t="shared" si="2"/>
        <v>0</v>
      </c>
      <c r="V10" s="181">
        <v>5</v>
      </c>
      <c r="W10" s="181"/>
      <c r="X10" s="181"/>
      <c r="Y10" s="181"/>
      <c r="Z10" s="403">
        <f t="shared" si="4"/>
        <v>70</v>
      </c>
      <c r="AA10" s="297">
        <v>5</v>
      </c>
      <c r="AB10" s="298"/>
      <c r="AC10" s="298"/>
      <c r="AD10" s="298"/>
      <c r="AE10" s="298">
        <v>0</v>
      </c>
      <c r="AF10" s="181">
        <v>5</v>
      </c>
      <c r="AG10" s="181"/>
      <c r="AH10" s="181"/>
      <c r="AI10" s="181"/>
      <c r="AJ10" s="403">
        <f t="shared" si="5"/>
        <v>0</v>
      </c>
      <c r="AK10" s="403"/>
      <c r="AL10" s="403"/>
      <c r="AM10" s="403"/>
      <c r="AN10" s="403"/>
      <c r="AO10" s="413"/>
      <c r="AP10" s="473">
        <f>(F10+K10+P10+U10+Z10+AE10+AJ10+AO10)</f>
        <v>480</v>
      </c>
    </row>
    <row r="11" spans="1:42" ht="17.100000000000001" customHeight="1" x14ac:dyDescent="0.25">
      <c r="A11" s="128" t="s">
        <v>200</v>
      </c>
      <c r="B11" s="97">
        <v>5</v>
      </c>
      <c r="C11" s="9" t="s">
        <v>17</v>
      </c>
      <c r="D11" s="9" t="s">
        <v>18</v>
      </c>
      <c r="E11" s="9" t="s">
        <v>31</v>
      </c>
      <c r="F11" s="377"/>
      <c r="G11" s="12" t="s">
        <v>142</v>
      </c>
      <c r="H11" s="12" t="s">
        <v>17</v>
      </c>
      <c r="I11" s="12" t="s">
        <v>73</v>
      </c>
      <c r="J11" s="12" t="s">
        <v>31</v>
      </c>
      <c r="K11" s="278"/>
      <c r="L11" s="271" t="s">
        <v>142</v>
      </c>
      <c r="M11" s="271" t="s">
        <v>17</v>
      </c>
      <c r="N11" s="271" t="s">
        <v>18</v>
      </c>
      <c r="O11" s="271" t="s">
        <v>31</v>
      </c>
      <c r="P11" s="271"/>
      <c r="Q11" s="18">
        <v>5</v>
      </c>
      <c r="R11" s="18"/>
      <c r="S11" s="18"/>
      <c r="T11" s="18"/>
      <c r="U11" s="396"/>
      <c r="V11" s="181" t="s">
        <v>142</v>
      </c>
      <c r="W11" s="181" t="s">
        <v>10</v>
      </c>
      <c r="X11" s="181" t="s">
        <v>93</v>
      </c>
      <c r="Y11" s="181" t="s">
        <v>31</v>
      </c>
      <c r="Z11" s="403"/>
      <c r="AA11" s="297">
        <v>5</v>
      </c>
      <c r="AB11" s="298"/>
      <c r="AC11" s="298"/>
      <c r="AD11" s="298"/>
      <c r="AE11" s="298"/>
      <c r="AF11" s="181">
        <v>5</v>
      </c>
      <c r="AG11" s="181"/>
      <c r="AH11" s="181"/>
      <c r="AI11" s="181"/>
      <c r="AJ11" s="403"/>
      <c r="AK11" s="403"/>
      <c r="AL11" s="403"/>
      <c r="AM11" s="403"/>
      <c r="AN11" s="403"/>
      <c r="AO11" s="413"/>
      <c r="AP11" s="474"/>
    </row>
    <row r="12" spans="1:42" ht="17.100000000000001" customHeight="1" x14ac:dyDescent="0.25">
      <c r="A12" s="178" t="s">
        <v>201</v>
      </c>
      <c r="B12" s="97">
        <v>6</v>
      </c>
      <c r="C12" s="9" t="s">
        <v>10</v>
      </c>
      <c r="D12" s="9" t="s">
        <v>33</v>
      </c>
      <c r="E12" s="9" t="s">
        <v>28</v>
      </c>
      <c r="F12" s="377">
        <f t="shared" si="3"/>
        <v>220</v>
      </c>
      <c r="G12" s="12" t="s">
        <v>48</v>
      </c>
      <c r="H12" s="12" t="s">
        <v>10</v>
      </c>
      <c r="I12" s="12" t="s">
        <v>18</v>
      </c>
      <c r="J12" s="12" t="s">
        <v>28</v>
      </c>
      <c r="K12" s="278">
        <f t="shared" si="0"/>
        <v>130</v>
      </c>
      <c r="L12" s="271" t="s">
        <v>48</v>
      </c>
      <c r="M12" s="271" t="s">
        <v>10</v>
      </c>
      <c r="N12" s="271" t="s">
        <v>22</v>
      </c>
      <c r="O12" s="271" t="s">
        <v>28</v>
      </c>
      <c r="P12" s="271">
        <f t="shared" si="1"/>
        <v>170</v>
      </c>
      <c r="Q12" s="18" t="s">
        <v>48</v>
      </c>
      <c r="R12" s="18" t="s">
        <v>10</v>
      </c>
      <c r="S12" s="18" t="s">
        <v>20</v>
      </c>
      <c r="T12" s="18" t="s">
        <v>31</v>
      </c>
      <c r="U12" s="396">
        <f t="shared" si="2"/>
        <v>190</v>
      </c>
      <c r="V12" s="181" t="s">
        <v>48</v>
      </c>
      <c r="W12" s="181" t="s">
        <v>10</v>
      </c>
      <c r="X12" s="181" t="s">
        <v>73</v>
      </c>
      <c r="Y12" s="181" t="s">
        <v>31</v>
      </c>
      <c r="Z12" s="403">
        <f t="shared" si="4"/>
        <v>100</v>
      </c>
      <c r="AA12" s="297">
        <v>6</v>
      </c>
      <c r="AB12" s="298"/>
      <c r="AC12" s="298"/>
      <c r="AD12" s="298"/>
      <c r="AE12" s="298">
        <v>0</v>
      </c>
      <c r="AF12" s="181" t="s">
        <v>48</v>
      </c>
      <c r="AG12" s="181" t="s">
        <v>10</v>
      </c>
      <c r="AH12" s="181" t="s">
        <v>71</v>
      </c>
      <c r="AI12" s="181" t="s">
        <v>31</v>
      </c>
      <c r="AJ12" s="403">
        <f t="shared" si="5"/>
        <v>90</v>
      </c>
      <c r="AK12" s="403" t="s">
        <v>48</v>
      </c>
      <c r="AL12" s="403" t="s">
        <v>10</v>
      </c>
      <c r="AM12" s="403" t="s">
        <v>93</v>
      </c>
      <c r="AN12" s="403" t="s">
        <v>12</v>
      </c>
      <c r="AO12" s="413">
        <f>(AM12+AM13)</f>
        <v>130</v>
      </c>
      <c r="AP12" s="473">
        <f>(F12+K12+P12+U12+Z12+AE12+AJ12+AO12)</f>
        <v>1030</v>
      </c>
    </row>
    <row r="13" spans="1:42" ht="17.100000000000001" customHeight="1" thickBot="1" x14ac:dyDescent="0.3">
      <c r="A13" s="129" t="s">
        <v>201</v>
      </c>
      <c r="B13" s="160">
        <v>6</v>
      </c>
      <c r="C13" s="29" t="s">
        <v>17</v>
      </c>
      <c r="D13" s="29" t="s">
        <v>22</v>
      </c>
      <c r="E13" s="29" t="s">
        <v>31</v>
      </c>
      <c r="F13" s="414"/>
      <c r="G13" s="40" t="s">
        <v>48</v>
      </c>
      <c r="H13" s="40" t="s">
        <v>17</v>
      </c>
      <c r="I13" s="40" t="s">
        <v>71</v>
      </c>
      <c r="J13" s="40" t="s">
        <v>28</v>
      </c>
      <c r="K13" s="282"/>
      <c r="L13" s="273" t="s">
        <v>48</v>
      </c>
      <c r="M13" s="273" t="s">
        <v>17</v>
      </c>
      <c r="N13" s="273" t="s">
        <v>93</v>
      </c>
      <c r="O13" s="273" t="s">
        <v>31</v>
      </c>
      <c r="P13" s="273"/>
      <c r="Q13" s="84" t="s">
        <v>48</v>
      </c>
      <c r="R13" s="84" t="s">
        <v>17</v>
      </c>
      <c r="S13" s="84" t="s">
        <v>22</v>
      </c>
      <c r="T13" s="84" t="s">
        <v>31</v>
      </c>
      <c r="U13" s="400"/>
      <c r="V13" s="182" t="s">
        <v>48</v>
      </c>
      <c r="W13" s="182" t="s">
        <v>17</v>
      </c>
      <c r="X13" s="182" t="s">
        <v>100</v>
      </c>
      <c r="Y13" s="182" t="s">
        <v>12</v>
      </c>
      <c r="Z13" s="415"/>
      <c r="AA13" s="416">
        <v>6</v>
      </c>
      <c r="AB13" s="301"/>
      <c r="AC13" s="301"/>
      <c r="AD13" s="301"/>
      <c r="AE13" s="301"/>
      <c r="AF13" s="182" t="s">
        <v>48</v>
      </c>
      <c r="AG13" s="182" t="s">
        <v>17</v>
      </c>
      <c r="AH13" s="182" t="s">
        <v>100</v>
      </c>
      <c r="AI13" s="182" t="s">
        <v>12</v>
      </c>
      <c r="AJ13" s="415"/>
      <c r="AK13" s="415" t="s">
        <v>48</v>
      </c>
      <c r="AL13" s="415" t="s">
        <v>17</v>
      </c>
      <c r="AM13" s="415" t="s">
        <v>73</v>
      </c>
      <c r="AN13" s="415" t="s">
        <v>51</v>
      </c>
      <c r="AO13" s="417"/>
      <c r="AP13" s="475"/>
    </row>
  </sheetData>
  <mergeCells count="14">
    <mergeCell ref="AA1:AE1"/>
    <mergeCell ref="B1:F1"/>
    <mergeCell ref="G1:K1"/>
    <mergeCell ref="L1:P1"/>
    <mergeCell ref="Q1:U1"/>
    <mergeCell ref="V1:Z1"/>
    <mergeCell ref="AP10:AP11"/>
    <mergeCell ref="AP12:AP13"/>
    <mergeCell ref="AF1:AJ1"/>
    <mergeCell ref="AK1:AO1"/>
    <mergeCell ref="AP2:AP3"/>
    <mergeCell ref="AP4:AP5"/>
    <mergeCell ref="AP6:AP7"/>
    <mergeCell ref="AP8:AP9"/>
  </mergeCells>
  <pageMargins left="0.7" right="0.7" top="0.75" bottom="0.75" header="0.3" footer="0.3"/>
  <pageSetup orientation="portrait" r:id="rId1"/>
  <webPublishItems count="1">
    <webPublishItem id="15599" divId="results_15599" sourceType="range" sourceRef="A1:AP13" destinationFile="H:\HEALTH of it\xlsx\Insurance.mht" title="Insurance Combined Results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ICU combined totals</vt:lpstr>
      <vt:lpstr>1South Combined Results</vt:lpstr>
      <vt:lpstr>4med, IT, PTW combined results</vt:lpstr>
      <vt:lpstr>Telehealth and Marinette Clinic</vt:lpstr>
      <vt:lpstr>Insurance Cumulative</vt:lpstr>
    </vt:vector>
  </TitlesOfParts>
  <Company>Bellin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Bellin</dc:creator>
  <cp:lastModifiedBy>Bellin</cp:lastModifiedBy>
  <cp:lastPrinted>2016-06-24T12:58:57Z</cp:lastPrinted>
  <dcterms:created xsi:type="dcterms:W3CDTF">2016-06-24T12:25:55Z</dcterms:created>
  <dcterms:modified xsi:type="dcterms:W3CDTF">2016-07-21T14:48:41Z</dcterms:modified>
</cp:coreProperties>
</file>